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2670" windowWidth="11820" windowHeight="5520" tabRatio="893" activeTab="0"/>
  </bookViews>
  <sheets>
    <sheet name="Commande" sheetId="1" r:id="rId1"/>
    <sheet name="Items à recevoir" sheetId="2" r:id="rId2"/>
    <sheet name="Formulaire" sheetId="3" r:id="rId3"/>
    <sheet name="Formulaire sans prix" sheetId="4" r:id="rId4"/>
    <sheet name="Fournisseur a (Fa)" sheetId="5" r:id="rId5"/>
    <sheet name="Fournisseur b (Fb)" sheetId="6" r:id="rId6"/>
    <sheet name="Fournisseur c (Fc)" sheetId="7" r:id="rId7"/>
    <sheet name="Liste" sheetId="8" r:id="rId8"/>
    <sheet name="Copie fournisseur" sheetId="9" r:id="rId9"/>
  </sheets>
  <definedNames>
    <definedName name="Pays">'Liste'!$G$2:$G$13</definedName>
    <definedName name="Provinces">'Liste'!$E$2:$E$13</definedName>
    <definedName name="Ship">'Liste'!$C$2:$C$13</definedName>
    <definedName name="Terme">'Liste'!$A$2:$A$13</definedName>
    <definedName name="_xlnm.Print_Area" localSheetId="2">'Formulaire'!$A$1:$G$56</definedName>
  </definedNames>
  <calcPr fullCalcOnLoad="1"/>
</workbook>
</file>

<file path=xl/sharedStrings.xml><?xml version="1.0" encoding="utf-8"?>
<sst xmlns="http://schemas.openxmlformats.org/spreadsheetml/2006/main" count="347" uniqueCount="127">
  <si>
    <t>819-777-7777</t>
  </si>
  <si>
    <t>819-777-8888</t>
  </si>
  <si>
    <t>M. Lajoie</t>
  </si>
  <si>
    <t>lajoie@lajoie.ca</t>
  </si>
  <si>
    <t>Fa002</t>
  </si>
  <si>
    <t>edge 5/8 érable (500)</t>
  </si>
  <si>
    <t>edge 7/8 érable (500)</t>
  </si>
  <si>
    <t>edge 7/8 merisier (500)</t>
  </si>
  <si>
    <t>M.Lachance</t>
  </si>
  <si>
    <t>Coût de matière première  pour reception complète:</t>
  </si>
  <si>
    <t>Liste des items achetés chez Fournisseur a</t>
  </si>
  <si>
    <t>Qté commandée</t>
  </si>
  <si>
    <t>Qté reçue</t>
  </si>
  <si>
    <t># Item</t>
  </si>
  <si>
    <t>Dernier $</t>
  </si>
  <si>
    <t>Prix($)</t>
  </si>
  <si>
    <t>Prix unitaire</t>
  </si>
  <si>
    <t>Prix total</t>
  </si>
  <si>
    <t>Notes</t>
  </si>
  <si>
    <t>E-mail:</t>
  </si>
  <si>
    <t>Récept prévue</t>
  </si>
  <si>
    <t>#PO</t>
  </si>
  <si>
    <t>Description</t>
  </si>
  <si>
    <t>Fournisseur</t>
  </si>
  <si>
    <t>Ligne</t>
  </si>
  <si>
    <t>Reçue</t>
  </si>
  <si>
    <t>Net 30 jours</t>
  </si>
  <si>
    <t>Terme:</t>
  </si>
  <si>
    <t>Téléphone:</t>
  </si>
  <si>
    <t>Adresse de livraison et de facturation:</t>
  </si>
  <si>
    <t>PO</t>
  </si>
  <si>
    <t xml:space="preserve">Terme </t>
  </si>
  <si>
    <t>Acheteur</t>
  </si>
  <si>
    <t>Sous-Total</t>
  </si>
  <si>
    <t>Total</t>
  </si>
  <si>
    <t>Job</t>
  </si>
  <si>
    <t>Quantité</t>
  </si>
  <si>
    <t>Isabelle</t>
  </si>
  <si>
    <t>Fiche fournisseur</t>
  </si>
  <si>
    <t>Terme</t>
  </si>
  <si>
    <t>Net 60 jours</t>
  </si>
  <si>
    <t>1er du mois</t>
  </si>
  <si>
    <t>1% 10 jours</t>
  </si>
  <si>
    <t>2% 15 jours</t>
  </si>
  <si>
    <t>Ship via</t>
  </si>
  <si>
    <t>Notre transport</t>
  </si>
  <si>
    <t>Votre transport</t>
  </si>
  <si>
    <t>Purolator 12345</t>
  </si>
  <si>
    <t>UPS 54321</t>
  </si>
  <si>
    <t>Adresse</t>
  </si>
  <si>
    <t>Ville</t>
  </si>
  <si>
    <t>Province</t>
  </si>
  <si>
    <t>Provinces</t>
  </si>
  <si>
    <t>Québec</t>
  </si>
  <si>
    <t>Ontario</t>
  </si>
  <si>
    <t>Nouveau-Brunswik</t>
  </si>
  <si>
    <t>Code Postale</t>
  </si>
  <si>
    <t>Pays</t>
  </si>
  <si>
    <t>Canada</t>
  </si>
  <si>
    <t>Etats-Unis</t>
  </si>
  <si>
    <t>Téléphone</t>
  </si>
  <si>
    <t>Fax</t>
  </si>
  <si>
    <t>Contact</t>
  </si>
  <si>
    <t>courriel</t>
  </si>
  <si>
    <t>Montréal</t>
  </si>
  <si>
    <t>Tps (6%)</t>
  </si>
  <si>
    <t>Tvq (7,5%)</t>
  </si>
  <si>
    <t>edge 7/8</t>
  </si>
  <si>
    <t>érable (500)</t>
  </si>
  <si>
    <t>merisier (500)</t>
  </si>
  <si>
    <t>edge 5/8</t>
  </si>
  <si>
    <t>Date prévue de réception</t>
  </si>
  <si>
    <t>Qté complète</t>
  </si>
  <si>
    <t>Feuille d'entrée de commande</t>
  </si>
  <si>
    <t>$</t>
  </si>
  <si>
    <t xml:space="preserve"> $</t>
  </si>
  <si>
    <t>Items à recevoir</t>
  </si>
  <si>
    <t>Cliquer ici pour démarrer la recherche -&gt;</t>
  </si>
  <si>
    <t>Signature de l'acheteur:</t>
  </si>
  <si>
    <t>Non</t>
  </si>
  <si>
    <t>Oui</t>
  </si>
  <si>
    <t>Coût total de matière première:</t>
  </si>
  <si>
    <t>Nom du fournisseur</t>
  </si>
  <si>
    <r>
      <t xml:space="preserve">Liste des items achetés chez </t>
    </r>
    <r>
      <rPr>
        <b/>
        <sz val="8"/>
        <color indexed="10"/>
        <rFont val="Tahoma"/>
        <family val="2"/>
      </rPr>
      <t>"Nom du fournisseur"</t>
    </r>
  </si>
  <si>
    <t>Entrer le no dossier (# job)</t>
  </si>
  <si>
    <t>Ancien $</t>
  </si>
  <si>
    <t>Fa001</t>
  </si>
  <si>
    <t>Fournisseur a</t>
  </si>
  <si>
    <t>123 rue Lachance</t>
  </si>
  <si>
    <t>Quebec</t>
  </si>
  <si>
    <t>G1G 1G1</t>
  </si>
  <si>
    <t>M. Lachance</t>
  </si>
  <si>
    <t>lachance@fournisseura.ca</t>
  </si>
  <si>
    <t>Fournisseur b</t>
  </si>
  <si>
    <t>Liste des items achetés chez Fournisseur b</t>
  </si>
  <si>
    <t>123 rue Lalande</t>
  </si>
  <si>
    <t>H1H H1H</t>
  </si>
  <si>
    <t>514-888-8888</t>
  </si>
  <si>
    <t>514-888-7777</t>
  </si>
  <si>
    <t>M.Lalande</t>
  </si>
  <si>
    <t>lalande@lalande.ca</t>
  </si>
  <si>
    <t>porte érable</t>
  </si>
  <si>
    <t>porte érable 121</t>
  </si>
  <si>
    <t>porte érable 124</t>
  </si>
  <si>
    <t>porte érable 130</t>
  </si>
  <si>
    <t>Fb001</t>
  </si>
  <si>
    <t>Fc001</t>
  </si>
  <si>
    <t>moulure érable (8 pieds)</t>
  </si>
  <si>
    <t>moulure merisier (8 pieds)</t>
  </si>
  <si>
    <t>moulure chêne (8 pieds)</t>
  </si>
  <si>
    <t>moulure érable (8 pieds) 333</t>
  </si>
  <si>
    <t>Lajoie</t>
  </si>
  <si>
    <t>Liste des items achetés chez Fournisseur c</t>
  </si>
  <si>
    <t>Fournisseur c</t>
  </si>
  <si>
    <t>123 rue Lajoie</t>
  </si>
  <si>
    <t>Trois-Rivière</t>
  </si>
  <si>
    <t>G5G 5G5</t>
  </si>
  <si>
    <t>418-888-8888</t>
  </si>
  <si>
    <t>418-888-7777</t>
  </si>
  <si>
    <t>Date de livraison</t>
  </si>
  <si>
    <t>No dossier      (# job)</t>
  </si>
  <si>
    <t>Entreprise ABC</t>
  </si>
  <si>
    <t>301 Rue Saint-Laurent</t>
  </si>
  <si>
    <t>Thetford Mines</t>
  </si>
  <si>
    <t>G0K 1B0</t>
  </si>
  <si>
    <t>Téléphone: 418-449-2224</t>
  </si>
  <si>
    <t>Fax: 418-449-6578</t>
  </si>
</sst>
</file>

<file path=xl/styles.xml><?xml version="1.0" encoding="utf-8"?>
<styleSheet xmlns="http://schemas.openxmlformats.org/spreadsheetml/2006/main">
  <numFmts count="4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.00_)\ [$$-C0C]_ ;_ * \(#,##0.00\)\ [$$-C0C]_ ;_ * &quot;-&quot;??_)\ [$$-C0C]_ ;_ @_ "/>
    <numFmt numFmtId="173" formatCode="#,##0.00_);\(#,##0.00\)"/>
    <numFmt numFmtId="174" formatCode="#&quot; &quot;??/16"/>
    <numFmt numFmtId="175" formatCode="#&quot; &quot;?/8"/>
    <numFmt numFmtId="176" formatCode="#,##0.00\ &quot;$&quot;"/>
    <numFmt numFmtId="177" formatCode="#,##0.00\ _$"/>
    <numFmt numFmtId="178" formatCode="#&quot; &quot;?/4"/>
    <numFmt numFmtId="179" formatCode="#,##0.00\ [$$-C0C]"/>
    <numFmt numFmtId="180" formatCode="0.0%"/>
    <numFmt numFmtId="181" formatCode="[$-C0C]d\ mmmm\,\ yyyy"/>
    <numFmt numFmtId="182" formatCode="[$-F800]dddd\,\ mmmm\ dd\,\ yyyy"/>
    <numFmt numFmtId="183" formatCode="d\ mmmm\ yyyy"/>
    <numFmt numFmtId="184" formatCode="dd/mm/yyyy"/>
    <numFmt numFmtId="185" formatCode="mmm\-yyyy"/>
    <numFmt numFmtId="186" formatCode="[$-C0C]d\ mmmm\,\ yyyy;@"/>
    <numFmt numFmtId="187" formatCode="#,##0.0000\ &quot;$&quot;"/>
    <numFmt numFmtId="188" formatCode="#&quot; &quot;?/2"/>
    <numFmt numFmtId="189" formatCode="0.0000%"/>
    <numFmt numFmtId="190" formatCode="[$-C0C]d\ mmmm\ yyyy"/>
    <numFmt numFmtId="191" formatCode="mmm/yyyy"/>
    <numFmt numFmtId="192" formatCode="#,##0.00\ _$_-"/>
    <numFmt numFmtId="193" formatCode="#,##0.0000\ _$_-"/>
    <numFmt numFmtId="194" formatCode="&quot;Vrai&quot;;&quot;Vrai&quot;;&quot;Faux&quot;"/>
    <numFmt numFmtId="195" formatCode="&quot;Actif&quot;;&quot;Actif&quot;;&quot;Inactif&quot;"/>
    <numFmt numFmtId="196" formatCode="#,##0.00\ &quot;$&quot;_-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/mm/dd;@"/>
    <numFmt numFmtId="203" formatCode="#,##0.000\ &quot;$&quot;"/>
    <numFmt numFmtId="204" formatCode="#,##0.0\ &quot;$&quot;"/>
  </numFmts>
  <fonts count="31">
    <font>
      <sz val="10"/>
      <name val="Arial"/>
      <family val="0"/>
    </font>
    <font>
      <sz val="10"/>
      <name val="Tahoma"/>
      <family val="2"/>
    </font>
    <font>
      <sz val="10"/>
      <name val="Stylus BT"/>
      <family val="2"/>
    </font>
    <font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10"/>
      <name val="Georgia"/>
      <family val="1"/>
    </font>
    <font>
      <sz val="18"/>
      <name val="Arial"/>
      <family val="0"/>
    </font>
    <font>
      <b/>
      <sz val="8"/>
      <name val="Tahom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"/>
      <name val="Arial"/>
      <family val="0"/>
    </font>
    <font>
      <u val="single"/>
      <sz val="8"/>
      <color indexed="12"/>
      <name val="Tahoma"/>
      <family val="2"/>
    </font>
    <font>
      <b/>
      <sz val="8"/>
      <color indexed="8"/>
      <name val="Verdan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sz val="14"/>
      <name val="Arial"/>
      <family val="0"/>
    </font>
    <font>
      <b/>
      <i/>
      <sz val="8"/>
      <name val="Verdana"/>
      <family val="2"/>
    </font>
    <font>
      <b/>
      <sz val="8"/>
      <color indexed="10"/>
      <name val="Tahoma"/>
      <family val="2"/>
    </font>
    <font>
      <u val="single"/>
      <sz val="8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3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6" fillId="0" borderId="0" xfId="19" applyNumberFormat="1" applyFont="1" applyBorder="1" applyAlignment="1">
      <alignment horizontal="center"/>
    </xf>
    <xf numFmtId="166" fontId="2" fillId="0" borderId="0" xfId="19" applyNumberFormat="1" applyFont="1" applyAlignment="1">
      <alignment/>
    </xf>
    <xf numFmtId="166" fontId="2" fillId="0" borderId="0" xfId="19" applyNumberFormat="1" applyFont="1" applyAlignment="1">
      <alignment horizontal="center"/>
    </xf>
    <xf numFmtId="166" fontId="1" fillId="0" borderId="0" xfId="19" applyNumberFormat="1" applyFont="1" applyAlignment="1">
      <alignment horizontal="right"/>
    </xf>
    <xf numFmtId="166" fontId="1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6" fontId="11" fillId="0" borderId="4" xfId="19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6" fontId="11" fillId="0" borderId="1" xfId="19" applyNumberFormat="1" applyFont="1" applyBorder="1" applyAlignment="1">
      <alignment horizontal="left"/>
    </xf>
    <xf numFmtId="176" fontId="11" fillId="0" borderId="6" xfId="0" applyNumberFormat="1" applyFont="1" applyBorder="1" applyAlignment="1">
      <alignment horizontal="left"/>
    </xf>
    <xf numFmtId="0" fontId="11" fillId="0" borderId="1" xfId="0" applyFont="1" applyBorder="1" applyAlignment="1" quotePrefix="1">
      <alignment horizontal="left"/>
    </xf>
    <xf numFmtId="166" fontId="11" fillId="0" borderId="1" xfId="19" applyNumberFormat="1" applyFont="1" applyFill="1" applyBorder="1" applyAlignment="1">
      <alignment horizontal="left"/>
    </xf>
    <xf numFmtId="17" fontId="11" fillId="0" borderId="1" xfId="0" applyNumberFormat="1" applyFont="1" applyBorder="1" applyAlignment="1">
      <alignment horizontal="left"/>
    </xf>
    <xf numFmtId="11" fontId="11" fillId="0" borderId="1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166" fontId="2" fillId="0" borderId="0" xfId="19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166" fontId="1" fillId="2" borderId="9" xfId="19" applyNumberFormat="1" applyFont="1" applyFill="1" applyBorder="1" applyAlignment="1">
      <alignment horizontal="right"/>
    </xf>
    <xf numFmtId="166" fontId="1" fillId="2" borderId="9" xfId="19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/>
    </xf>
    <xf numFmtId="0" fontId="4" fillId="2" borderId="8" xfId="15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66" fontId="9" fillId="2" borderId="2" xfId="19" applyNumberFormat="1" applyFont="1" applyFill="1" applyBorder="1" applyAlignment="1">
      <alignment horizontal="center"/>
    </xf>
    <xf numFmtId="172" fontId="9" fillId="2" borderId="2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166" fontId="1" fillId="0" borderId="4" xfId="19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19" applyNumberFormat="1" applyFont="1" applyBorder="1" applyAlignment="1">
      <alignment horizontal="center"/>
    </xf>
    <xf numFmtId="20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66" fontId="1" fillId="0" borderId="2" xfId="19" applyNumberFormat="1" applyFont="1" applyBorder="1" applyAlignment="1">
      <alignment horizontal="center"/>
    </xf>
    <xf numFmtId="202" fontId="1" fillId="0" borderId="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6" fontId="1" fillId="0" borderId="13" xfId="19" applyNumberFormat="1" applyFont="1" applyBorder="1" applyAlignment="1">
      <alignment horizontal="center"/>
    </xf>
    <xf numFmtId="202" fontId="1" fillId="0" borderId="13" xfId="0" applyNumberFormat="1" applyFont="1" applyFill="1" applyBorder="1" applyAlignment="1">
      <alignment horizontal="center"/>
    </xf>
    <xf numFmtId="13" fontId="1" fillId="0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3" fontId="1" fillId="0" borderId="13" xfId="0" applyNumberFormat="1" applyFont="1" applyFill="1" applyBorder="1" applyAlignment="1">
      <alignment horizontal="center"/>
    </xf>
    <xf numFmtId="13" fontId="1" fillId="0" borderId="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14" fillId="3" borderId="15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166" fontId="14" fillId="3" borderId="16" xfId="19" applyNumberFormat="1" applyFont="1" applyFill="1" applyBorder="1" applyAlignment="1">
      <alignment horizontal="left"/>
    </xf>
    <xf numFmtId="166" fontId="11" fillId="0" borderId="0" xfId="19" applyNumberFormat="1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6" fillId="0" borderId="0" xfId="0" applyFont="1" applyAlignment="1">
      <alignment/>
    </xf>
    <xf numFmtId="170" fontId="16" fillId="0" borderId="0" xfId="19" applyFont="1" applyAlignment="1">
      <alignment/>
    </xf>
    <xf numFmtId="0" fontId="17" fillId="4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170" fontId="16" fillId="0" borderId="0" xfId="19" applyFont="1" applyAlignment="1">
      <alignment horizontal="center"/>
    </xf>
    <xf numFmtId="170" fontId="16" fillId="0" borderId="0" xfId="0" applyNumberFormat="1" applyFont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66" fontId="0" fillId="0" borderId="0" xfId="19" applyNumberFormat="1" applyAlignment="1">
      <alignment/>
    </xf>
    <xf numFmtId="166" fontId="0" fillId="0" borderId="0" xfId="19" applyNumberForma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19" applyNumberFormat="1" applyAlignment="1">
      <alignment horizontal="left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6" borderId="2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9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166" fontId="14" fillId="0" borderId="1" xfId="19" applyNumberFormat="1" applyFont="1" applyFill="1" applyBorder="1" applyAlignment="1">
      <alignment horizontal="left"/>
    </xf>
    <xf numFmtId="166" fontId="11" fillId="0" borderId="13" xfId="19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6" fontId="1" fillId="6" borderId="27" xfId="0" applyNumberFormat="1" applyFont="1" applyFill="1" applyBorder="1" applyAlignment="1">
      <alignment horizontal="center"/>
    </xf>
    <xf numFmtId="166" fontId="2" fillId="6" borderId="0" xfId="19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1" fillId="0" borderId="32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4" fillId="0" borderId="34" xfId="0" applyFont="1" applyBorder="1" applyAlignment="1">
      <alignment horizontal="right"/>
    </xf>
    <xf numFmtId="0" fontId="11" fillId="0" borderId="35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36" xfId="0" applyFont="1" applyBorder="1" applyAlignment="1">
      <alignment/>
    </xf>
    <xf numFmtId="0" fontId="10" fillId="0" borderId="35" xfId="0" applyFont="1" applyBorder="1" applyAlignment="1">
      <alignment/>
    </xf>
    <xf numFmtId="0" fontId="11" fillId="3" borderId="36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right"/>
    </xf>
    <xf numFmtId="0" fontId="20" fillId="0" borderId="35" xfId="15" applyFont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176" fontId="1" fillId="0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7" fillId="4" borderId="29" xfId="0" applyFont="1" applyFill="1" applyBorder="1" applyAlignment="1">
      <alignment/>
    </xf>
    <xf numFmtId="166" fontId="17" fillId="4" borderId="29" xfId="19" applyNumberFormat="1" applyFont="1" applyFill="1" applyBorder="1" applyAlignment="1">
      <alignment horizontal="center"/>
    </xf>
    <xf numFmtId="202" fontId="16" fillId="0" borderId="0" xfId="0" applyNumberFormat="1" applyFont="1" applyAlignment="1">
      <alignment horizontal="center"/>
    </xf>
    <xf numFmtId="202" fontId="16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/>
    </xf>
    <xf numFmtId="182" fontId="1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70" fontId="16" fillId="0" borderId="0" xfId="0" applyNumberFormat="1" applyFont="1" applyAlignment="1">
      <alignment/>
    </xf>
    <xf numFmtId="170" fontId="17" fillId="0" borderId="0" xfId="19" applyFont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76" fontId="11" fillId="0" borderId="1" xfId="0" applyNumberFormat="1" applyFont="1" applyBorder="1" applyAlignment="1">
      <alignment horizontal="left"/>
    </xf>
    <xf numFmtId="176" fontId="1" fillId="0" borderId="6" xfId="0" applyNumberFormat="1" applyFont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70" fontId="17" fillId="0" borderId="0" xfId="19" applyFont="1" applyAlignment="1">
      <alignment horizontal="right"/>
    </xf>
    <xf numFmtId="170" fontId="16" fillId="0" borderId="0" xfId="19" applyFont="1" applyAlignment="1">
      <alignment horizontal="left"/>
    </xf>
    <xf numFmtId="176" fontId="11" fillId="0" borderId="13" xfId="19" applyNumberFormat="1" applyFont="1" applyBorder="1" applyAlignment="1">
      <alignment horizontal="left"/>
    </xf>
    <xf numFmtId="176" fontId="11" fillId="0" borderId="14" xfId="0" applyNumberFormat="1" applyFont="1" applyBorder="1" applyAlignment="1">
      <alignment horizontal="left"/>
    </xf>
    <xf numFmtId="176" fontId="11" fillId="0" borderId="4" xfId="19" applyNumberFormat="1" applyFont="1" applyBorder="1" applyAlignment="1">
      <alignment horizontal="left"/>
    </xf>
    <xf numFmtId="176" fontId="11" fillId="0" borderId="23" xfId="0" applyNumberFormat="1" applyFont="1" applyBorder="1" applyAlignment="1">
      <alignment horizontal="left"/>
    </xf>
    <xf numFmtId="176" fontId="11" fillId="0" borderId="1" xfId="19" applyNumberFormat="1" applyFont="1" applyBorder="1" applyAlignment="1">
      <alignment horizontal="left"/>
    </xf>
    <xf numFmtId="176" fontId="14" fillId="0" borderId="1" xfId="19" applyNumberFormat="1" applyFont="1" applyFill="1" applyBorder="1" applyAlignment="1">
      <alignment horizontal="left"/>
    </xf>
    <xf numFmtId="176" fontId="14" fillId="0" borderId="6" xfId="0" applyNumberFormat="1" applyFont="1" applyFill="1" applyBorder="1" applyAlignment="1">
      <alignment horizontal="left"/>
    </xf>
    <xf numFmtId="176" fontId="11" fillId="0" borderId="1" xfId="19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166" fontId="14" fillId="3" borderId="12" xfId="19" applyNumberFormat="1" applyFont="1" applyFill="1" applyBorder="1" applyAlignment="1">
      <alignment horizontal="left"/>
    </xf>
    <xf numFmtId="0" fontId="14" fillId="3" borderId="3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172" fontId="9" fillId="2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202" fontId="1" fillId="7" borderId="0" xfId="0" applyNumberFormat="1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166" fontId="9" fillId="2" borderId="2" xfId="19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9" fillId="2" borderId="12" xfId="0" applyNumberFormat="1" applyFont="1" applyFill="1" applyBorder="1" applyAlignment="1">
      <alignment horizontal="center" vertical="center" wrapText="1"/>
    </xf>
    <xf numFmtId="172" fontId="9" fillId="2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9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166" fontId="14" fillId="7" borderId="0" xfId="19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/>
    </xf>
    <xf numFmtId="0" fontId="7" fillId="7" borderId="0" xfId="0" applyFont="1" applyFill="1" applyAlignment="1">
      <alignment horizontal="right"/>
    </xf>
    <xf numFmtId="0" fontId="25" fillId="7" borderId="0" xfId="0" applyFont="1" applyFill="1" applyBorder="1" applyAlignment="1">
      <alignment/>
    </xf>
    <xf numFmtId="170" fontId="25" fillId="7" borderId="0" xfId="19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right"/>
    </xf>
    <xf numFmtId="202" fontId="1" fillId="8" borderId="0" xfId="0" applyNumberFormat="1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166" fontId="14" fillId="8" borderId="0" xfId="19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left"/>
    </xf>
    <xf numFmtId="166" fontId="9" fillId="8" borderId="11" xfId="19" applyNumberFormat="1" applyFont="1" applyFill="1" applyBorder="1" applyAlignment="1">
      <alignment horizontal="center"/>
    </xf>
    <xf numFmtId="172" fontId="9" fillId="8" borderId="43" xfId="0" applyNumberFormat="1" applyFont="1" applyFill="1" applyBorder="1" applyAlignment="1">
      <alignment horizontal="center"/>
    </xf>
    <xf numFmtId="172" fontId="9" fillId="8" borderId="11" xfId="0" applyNumberFormat="1" applyFont="1" applyFill="1" applyBorder="1" applyAlignment="1">
      <alignment/>
    </xf>
    <xf numFmtId="0" fontId="9" fillId="8" borderId="44" xfId="0" applyFont="1" applyFill="1" applyBorder="1" applyAlignment="1">
      <alignment horizontal="center"/>
    </xf>
    <xf numFmtId="0" fontId="3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14" fillId="8" borderId="15" xfId="0" applyFont="1" applyFill="1" applyBorder="1" applyAlignment="1">
      <alignment horizontal="left"/>
    </xf>
    <xf numFmtId="0" fontId="14" fillId="8" borderId="16" xfId="0" applyFont="1" applyFill="1" applyBorder="1" applyAlignment="1">
      <alignment horizontal="left"/>
    </xf>
    <xf numFmtId="166" fontId="14" fillId="8" borderId="16" xfId="19" applyNumberFormat="1" applyFont="1" applyFill="1" applyBorder="1" applyAlignment="1">
      <alignment horizontal="left"/>
    </xf>
    <xf numFmtId="0" fontId="14" fillId="8" borderId="45" xfId="0" applyFont="1" applyFill="1" applyBorder="1" applyAlignment="1">
      <alignment horizontal="left"/>
    </xf>
    <xf numFmtId="0" fontId="14" fillId="8" borderId="31" xfId="0" applyFont="1" applyFill="1" applyBorder="1" applyAlignment="1">
      <alignment horizontal="right"/>
    </xf>
    <xf numFmtId="0" fontId="11" fillId="8" borderId="32" xfId="0" applyFont="1" applyFill="1" applyBorder="1" applyAlignment="1">
      <alignment horizontal="left"/>
    </xf>
    <xf numFmtId="0" fontId="9" fillId="8" borderId="46" xfId="0" applyFont="1" applyFill="1" applyBorder="1" applyAlignment="1">
      <alignment horizontal="center"/>
    </xf>
    <xf numFmtId="166" fontId="9" fillId="8" borderId="2" xfId="19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172" fontId="9" fillId="8" borderId="40" xfId="0" applyNumberFormat="1" applyFont="1" applyFill="1" applyBorder="1" applyAlignment="1">
      <alignment horizontal="center"/>
    </xf>
    <xf numFmtId="172" fontId="9" fillId="8" borderId="40" xfId="0" applyNumberFormat="1" applyFont="1" applyFill="1" applyBorder="1" applyAlignment="1">
      <alignment/>
    </xf>
    <xf numFmtId="0" fontId="9" fillId="8" borderId="22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202" fontId="0" fillId="0" borderId="0" xfId="0" applyNumberFormat="1" applyFill="1" applyAlignment="1">
      <alignment horizontal="center"/>
    </xf>
    <xf numFmtId="202" fontId="9" fillId="2" borderId="2" xfId="0" applyNumberFormat="1" applyFont="1" applyFill="1" applyBorder="1" applyAlignment="1">
      <alignment horizontal="center" vertical="center" wrapText="1"/>
    </xf>
    <xf numFmtId="202" fontId="0" fillId="0" borderId="0" xfId="0" applyNumberFormat="1" applyFill="1" applyBorder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16" fillId="0" borderId="0" xfId="0" applyNumberFormat="1" applyFont="1" applyFill="1" applyAlignment="1">
      <alignment horizontal="center"/>
    </xf>
    <xf numFmtId="0" fontId="24" fillId="7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202" fontId="0" fillId="7" borderId="0" xfId="0" applyNumberFormat="1" applyFill="1" applyAlignment="1">
      <alignment horizontal="center"/>
    </xf>
    <xf numFmtId="0" fontId="1" fillId="7" borderId="0" xfId="0" applyNumberFormat="1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7" fillId="7" borderId="0" xfId="0" applyNumberFormat="1" applyFont="1" applyFill="1" applyAlignment="1">
      <alignment horizontal="right"/>
    </xf>
    <xf numFmtId="170" fontId="25" fillId="7" borderId="0" xfId="19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0" fillId="7" borderId="0" xfId="0" applyNumberFormat="1" applyFill="1" applyAlignment="1">
      <alignment horizontal="right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26" fillId="7" borderId="0" xfId="0" applyFont="1" applyFill="1" applyAlignment="1">
      <alignment/>
    </xf>
    <xf numFmtId="0" fontId="7" fillId="7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16" fillId="0" borderId="47" xfId="0" applyFont="1" applyBorder="1" applyAlignment="1">
      <alignment horizontal="left"/>
    </xf>
    <xf numFmtId="0" fontId="16" fillId="0" borderId="47" xfId="0" applyFont="1" applyBorder="1" applyAlignment="1">
      <alignment/>
    </xf>
    <xf numFmtId="166" fontId="2" fillId="0" borderId="21" xfId="19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11" fillId="3" borderId="36" xfId="0" applyFont="1" applyFill="1" applyBorder="1" applyAlignment="1" applyProtection="1">
      <alignment horizontal="left"/>
      <protection locked="0"/>
    </xf>
    <xf numFmtId="0" fontId="11" fillId="8" borderId="32" xfId="0" applyFont="1" applyFill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14" fillId="3" borderId="15" xfId="0" applyFont="1" applyFill="1" applyBorder="1" applyAlignment="1" applyProtection="1">
      <alignment horizontal="left"/>
      <protection/>
    </xf>
    <xf numFmtId="0" fontId="14" fillId="3" borderId="16" xfId="0" applyFont="1" applyFill="1" applyBorder="1" applyAlignment="1" applyProtection="1">
      <alignment horizontal="left"/>
      <protection/>
    </xf>
    <xf numFmtId="0" fontId="14" fillId="8" borderId="15" xfId="0" applyFont="1" applyFill="1" applyBorder="1" applyAlignment="1" applyProtection="1">
      <alignment horizontal="left"/>
      <protection/>
    </xf>
    <xf numFmtId="0" fontId="14" fillId="8" borderId="16" xfId="0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 applyProtection="1">
      <alignment horizontal="left"/>
      <protection/>
    </xf>
    <xf numFmtId="0" fontId="11" fillId="0" borderId="1" xfId="0" applyFont="1" applyBorder="1" applyAlignment="1" applyProtection="1" quotePrefix="1">
      <alignment horizontal="left"/>
      <protection/>
    </xf>
    <xf numFmtId="0" fontId="30" fillId="0" borderId="35" xfId="15" applyFont="1" applyBorder="1" applyAlignment="1">
      <alignment/>
    </xf>
    <xf numFmtId="0" fontId="30" fillId="0" borderId="35" xfId="15" applyFont="1" applyBorder="1" applyAlignment="1" applyProtection="1">
      <alignment/>
      <protection locked="0"/>
    </xf>
    <xf numFmtId="17" fontId="11" fillId="0" borderId="1" xfId="0" applyNumberFormat="1" applyFont="1" applyBorder="1" applyAlignment="1" applyProtection="1">
      <alignment horizontal="left"/>
      <protection/>
    </xf>
    <xf numFmtId="11" fontId="11" fillId="0" borderId="1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0" fontId="14" fillId="3" borderId="45" xfId="19" applyFont="1" applyFill="1" applyBorder="1" applyAlignment="1">
      <alignment horizontal="left"/>
    </xf>
    <xf numFmtId="170" fontId="14" fillId="8" borderId="45" xfId="19" applyFont="1" applyFill="1" applyBorder="1" applyAlignment="1">
      <alignment horizontal="left"/>
    </xf>
    <xf numFmtId="170" fontId="11" fillId="0" borderId="14" xfId="19" applyFont="1" applyBorder="1" applyAlignment="1">
      <alignment horizontal="left"/>
    </xf>
    <xf numFmtId="170" fontId="11" fillId="0" borderId="23" xfId="19" applyFont="1" applyBorder="1" applyAlignment="1">
      <alignment horizontal="left"/>
    </xf>
    <xf numFmtId="170" fontId="11" fillId="0" borderId="6" xfId="19" applyFont="1" applyBorder="1" applyAlignment="1">
      <alignment horizontal="left"/>
    </xf>
    <xf numFmtId="170" fontId="14" fillId="0" borderId="6" xfId="19" applyFont="1" applyFill="1" applyBorder="1" applyAlignment="1">
      <alignment horizontal="left"/>
    </xf>
    <xf numFmtId="170" fontId="11" fillId="0" borderId="1" xfId="19" applyFont="1" applyBorder="1" applyAlignment="1">
      <alignment horizontal="left"/>
    </xf>
    <xf numFmtId="170" fontId="1" fillId="0" borderId="1" xfId="19" applyFont="1" applyBorder="1" applyAlignment="1">
      <alignment horizontal="center"/>
    </xf>
    <xf numFmtId="170" fontId="1" fillId="0" borderId="1" xfId="19" applyFont="1" applyFill="1" applyBorder="1" applyAlignment="1">
      <alignment horizontal="center"/>
    </xf>
    <xf numFmtId="170" fontId="1" fillId="0" borderId="6" xfId="19" applyFont="1" applyBorder="1" applyAlignment="1">
      <alignment horizontal="center"/>
    </xf>
    <xf numFmtId="170" fontId="1" fillId="0" borderId="6" xfId="19" applyFont="1" applyFill="1" applyBorder="1" applyAlignment="1">
      <alignment horizontal="center"/>
    </xf>
    <xf numFmtId="170" fontId="11" fillId="0" borderId="0" xfId="19" applyFont="1" applyBorder="1" applyAlignment="1">
      <alignment horizontal="left"/>
    </xf>
    <xf numFmtId="170" fontId="0" fillId="0" borderId="0" xfId="19" applyBorder="1" applyAlignment="1">
      <alignment/>
    </xf>
    <xf numFmtId="170" fontId="0" fillId="0" borderId="0" xfId="19" applyAlignment="1">
      <alignment/>
    </xf>
    <xf numFmtId="170" fontId="0" fillId="0" borderId="0" xfId="19" applyAlignment="1">
      <alignment horizontal="left"/>
    </xf>
    <xf numFmtId="166" fontId="1" fillId="0" borderId="0" xfId="19" applyNumberFormat="1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6" fontId="1" fillId="0" borderId="1" xfId="19" applyNumberFormat="1" applyFont="1" applyBorder="1" applyAlignment="1" applyProtection="1">
      <alignment horizontal="center"/>
      <protection/>
    </xf>
    <xf numFmtId="202" fontId="1" fillId="0" borderId="1" xfId="0" applyNumberFormat="1" applyFont="1" applyFill="1" applyBorder="1" applyAlignment="1" applyProtection="1">
      <alignment horizontal="center"/>
      <protection/>
    </xf>
    <xf numFmtId="13" fontId="1" fillId="0" borderId="1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31" xfId="0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27" xfId="0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6" fontId="1" fillId="0" borderId="2" xfId="19" applyNumberFormat="1" applyFont="1" applyBorder="1" applyAlignment="1" applyProtection="1">
      <alignment horizontal="center"/>
      <protection/>
    </xf>
    <xf numFmtId="202" fontId="1" fillId="0" borderId="2" xfId="0" applyNumberFormat="1" applyFont="1" applyFill="1" applyBorder="1" applyAlignment="1" applyProtection="1">
      <alignment horizontal="center"/>
      <protection/>
    </xf>
    <xf numFmtId="13" fontId="1" fillId="0" borderId="2" xfId="0" applyNumberFormat="1" applyFont="1" applyBorder="1" applyAlignment="1" applyProtection="1">
      <alignment horizontal="center"/>
      <protection/>
    </xf>
    <xf numFmtId="0" fontId="1" fillId="6" borderId="22" xfId="0" applyFont="1" applyFill="1" applyBorder="1" applyAlignment="1" applyProtection="1">
      <alignment horizontal="center"/>
      <protection/>
    </xf>
    <xf numFmtId="176" fontId="1" fillId="6" borderId="27" xfId="0" applyNumberFormat="1" applyFont="1" applyFill="1" applyBorder="1" applyAlignment="1" applyProtection="1">
      <alignment horizontal="center"/>
      <protection/>
    </xf>
    <xf numFmtId="166" fontId="2" fillId="6" borderId="0" xfId="19" applyNumberFormat="1" applyFont="1" applyFill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/>
      <protection/>
    </xf>
    <xf numFmtId="170" fontId="11" fillId="0" borderId="1" xfId="19" applyFont="1" applyFill="1" applyBorder="1" applyAlignment="1">
      <alignment horizontal="left"/>
    </xf>
    <xf numFmtId="170" fontId="14" fillId="3" borderId="45" xfId="19" applyFont="1" applyFill="1" applyBorder="1" applyAlignment="1" applyProtection="1">
      <alignment horizontal="left"/>
      <protection/>
    </xf>
    <xf numFmtId="170" fontId="14" fillId="8" borderId="45" xfId="19" applyFont="1" applyFill="1" applyBorder="1" applyAlignment="1" applyProtection="1">
      <alignment horizontal="left"/>
      <protection/>
    </xf>
    <xf numFmtId="170" fontId="11" fillId="0" borderId="23" xfId="19" applyFont="1" applyBorder="1" applyAlignment="1" applyProtection="1">
      <alignment horizontal="left"/>
      <protection/>
    </xf>
    <xf numFmtId="170" fontId="11" fillId="0" borderId="6" xfId="19" applyFont="1" applyBorder="1" applyAlignment="1" applyProtection="1">
      <alignment horizontal="left"/>
      <protection/>
    </xf>
    <xf numFmtId="170" fontId="14" fillId="0" borderId="6" xfId="19" applyFont="1" applyFill="1" applyBorder="1" applyAlignment="1" applyProtection="1">
      <alignment horizontal="left"/>
      <protection/>
    </xf>
    <xf numFmtId="170" fontId="11" fillId="0" borderId="0" xfId="19" applyFont="1" applyBorder="1" applyAlignment="1" applyProtection="1">
      <alignment horizontal="left"/>
      <protection/>
    </xf>
    <xf numFmtId="170" fontId="0" fillId="0" borderId="0" xfId="19" applyBorder="1" applyAlignment="1" applyProtection="1">
      <alignment/>
      <protection/>
    </xf>
    <xf numFmtId="170" fontId="0" fillId="0" borderId="0" xfId="19" applyAlignment="1" applyProtection="1">
      <alignment/>
      <protection/>
    </xf>
    <xf numFmtId="170" fontId="0" fillId="0" borderId="0" xfId="19" applyAlignment="1" applyProtection="1">
      <alignment horizontal="left"/>
      <protection/>
    </xf>
    <xf numFmtId="170" fontId="14" fillId="3" borderId="16" xfId="19" applyFont="1" applyFill="1" applyBorder="1" applyAlignment="1" applyProtection="1">
      <alignment horizontal="left"/>
      <protection/>
    </xf>
    <xf numFmtId="170" fontId="14" fillId="8" borderId="16" xfId="19" applyFont="1" applyFill="1" applyBorder="1" applyAlignment="1" applyProtection="1">
      <alignment horizontal="left"/>
      <protection/>
    </xf>
    <xf numFmtId="170" fontId="11" fillId="0" borderId="4" xfId="19" applyFont="1" applyBorder="1" applyAlignment="1" applyProtection="1">
      <alignment horizontal="left"/>
      <protection/>
    </xf>
    <xf numFmtId="170" fontId="11" fillId="0" borderId="1" xfId="19" applyFont="1" applyBorder="1" applyAlignment="1" applyProtection="1">
      <alignment horizontal="left"/>
      <protection/>
    </xf>
    <xf numFmtId="170" fontId="14" fillId="0" borderId="1" xfId="19" applyFont="1" applyFill="1" applyBorder="1" applyAlignment="1" applyProtection="1">
      <alignment horizontal="left"/>
      <protection/>
    </xf>
    <xf numFmtId="170" fontId="11" fillId="0" borderId="1" xfId="19" applyFont="1" applyFill="1" applyBorder="1" applyAlignment="1" applyProtection="1">
      <alignment horizontal="left"/>
      <protection/>
    </xf>
    <xf numFmtId="170" fontId="0" fillId="0" borderId="0" xfId="19" applyAlignment="1" applyProtection="1">
      <alignment horizontal="left"/>
      <protection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4" borderId="29" xfId="0" applyFont="1" applyFill="1" applyBorder="1" applyAlignment="1">
      <alignment horizontal="left"/>
    </xf>
    <xf numFmtId="0" fontId="16" fillId="0" borderId="0" xfId="19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4" borderId="30" xfId="0" applyFont="1" applyFill="1" applyBorder="1" applyAlignment="1">
      <alignment horizontal="left"/>
    </xf>
    <xf numFmtId="0" fontId="17" fillId="4" borderId="51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202" fontId="17" fillId="0" borderId="0" xfId="0" applyNumberFormat="1" applyFont="1" applyAlignment="1">
      <alignment horizontal="center"/>
    </xf>
    <xf numFmtId="0" fontId="17" fillId="0" borderId="47" xfId="0" applyFont="1" applyBorder="1" applyAlignment="1">
      <alignment horizontal="center"/>
    </xf>
    <xf numFmtId="202" fontId="17" fillId="0" borderId="4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6" fontId="17" fillId="0" borderId="0" xfId="19" applyNumberFormat="1" applyFont="1" applyFill="1" applyBorder="1" applyAlignment="1">
      <alignment horizontal="center"/>
    </xf>
    <xf numFmtId="170" fontId="16" fillId="0" borderId="0" xfId="19" applyFont="1" applyFill="1" applyBorder="1" applyAlignment="1">
      <alignment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24" fillId="7" borderId="0" xfId="0" applyFont="1" applyFill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27" fillId="7" borderId="0" xfId="0" applyFont="1" applyFill="1" applyAlignment="1">
      <alignment horizontal="center" wrapText="1"/>
    </xf>
    <xf numFmtId="0" fontId="26" fillId="7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2" fillId="3" borderId="36" xfId="0" applyFont="1" applyFill="1" applyBorder="1" applyAlignment="1">
      <alignment horizontal="center"/>
    </xf>
    <xf numFmtId="0" fontId="14" fillId="3" borderId="3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15" applyBorder="1" applyAlignment="1">
      <alignment horizontal="center"/>
    </xf>
    <xf numFmtId="0" fontId="0" fillId="0" borderId="0" xfId="0" applyBorder="1" applyAlignment="1">
      <alignment horizontal="center"/>
    </xf>
    <xf numFmtId="0" fontId="14" fillId="3" borderId="3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0" fontId="0" fillId="0" borderId="47" xfId="0" applyFill="1" applyBorder="1" applyAlignment="1">
      <alignment vertical="center"/>
    </xf>
    <xf numFmtId="0" fontId="23" fillId="0" borderId="47" xfId="0" applyFont="1" applyBorder="1" applyAlignment="1">
      <alignment horizontal="left"/>
    </xf>
    <xf numFmtId="0" fontId="3" fillId="0" borderId="47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7">
    <dxf>
      <font>
        <b/>
        <i val="0"/>
        <strike val="0"/>
        <color rgb="FFFFFFFF"/>
      </font>
      <fill>
        <patternFill>
          <bgColor rgb="FF00CCFF"/>
        </patternFill>
      </fill>
      <border/>
    </dxf>
    <dxf>
      <fill>
        <patternFill>
          <bgColor rgb="FFC0C0C0"/>
        </patternFill>
      </fill>
      <border/>
    </dxf>
    <dxf>
      <border/>
    </dxf>
    <dxf>
      <font>
        <b val="0"/>
        <i val="0"/>
        <color rgb="FF008000"/>
      </font>
      <fill>
        <patternFill patternType="none">
          <bgColor indexed="65"/>
        </patternFill>
      </fill>
      <border/>
    </dxf>
    <dxf>
      <font>
        <b val="0"/>
        <i val="0"/>
        <color rgb="FFFF0000"/>
      </font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1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114300</xdr:rowOff>
    </xdr:from>
    <xdr:to>
      <xdr:col>3</xdr:col>
      <xdr:colOff>1666875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504825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952500</xdr:colOff>
      <xdr:row>8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26682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7</xdr:row>
      <xdr:rowOff>47625</xdr:rowOff>
    </xdr:from>
    <xdr:to>
      <xdr:col>9</xdr:col>
      <xdr:colOff>28575</xdr:colOff>
      <xdr:row>8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12573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57150</xdr:rowOff>
    </xdr:from>
    <xdr:to>
      <xdr:col>9</xdr:col>
      <xdr:colOff>1209675</xdr:colOff>
      <xdr:row>8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67775" y="12668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57150</xdr:rowOff>
    </xdr:from>
    <xdr:to>
      <xdr:col>1</xdr:col>
      <xdr:colOff>9525</xdr:colOff>
      <xdr:row>8</xdr:row>
      <xdr:rowOff>161925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66675</xdr:rowOff>
    </xdr:from>
    <xdr:to>
      <xdr:col>3</xdr:col>
      <xdr:colOff>2695575</xdr:colOff>
      <xdr:row>9</xdr:row>
      <xdr:rowOff>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1276350"/>
          <a:ext cx="2609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0</xdr:rowOff>
    </xdr:from>
    <xdr:to>
      <xdr:col>4</xdr:col>
      <xdr:colOff>371475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90525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57150</xdr:rowOff>
    </xdr:from>
    <xdr:to>
      <xdr:col>7</xdr:col>
      <xdr:colOff>952500</xdr:colOff>
      <xdr:row>8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2573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57150</xdr:rowOff>
    </xdr:from>
    <xdr:to>
      <xdr:col>9</xdr:col>
      <xdr:colOff>1209675</xdr:colOff>
      <xdr:row>8</xdr:row>
      <xdr:rowOff>161925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12573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57150</xdr:rowOff>
    </xdr:from>
    <xdr:to>
      <xdr:col>2</xdr:col>
      <xdr:colOff>9525</xdr:colOff>
      <xdr:row>8</xdr:row>
      <xdr:rowOff>161925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2573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7</xdr:row>
      <xdr:rowOff>38100</xdr:rowOff>
    </xdr:from>
    <xdr:to>
      <xdr:col>4</xdr:col>
      <xdr:colOff>2143125</xdr:colOff>
      <xdr:row>8</xdr:row>
      <xdr:rowOff>142875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12382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57150</xdr:rowOff>
    </xdr:from>
    <xdr:to>
      <xdr:col>0</xdr:col>
      <xdr:colOff>1000125</xdr:colOff>
      <xdr:row>8</xdr:row>
      <xdr:rowOff>161925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25730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123825</xdr:rowOff>
    </xdr:from>
    <xdr:to>
      <xdr:col>1</xdr:col>
      <xdr:colOff>514350</xdr:colOff>
      <xdr:row>9</xdr:row>
      <xdr:rowOff>76200</xdr:rowOff>
    </xdr:to>
    <xdr:pic>
      <xdr:nvPicPr>
        <xdr:cNvPr id="1" name="POBo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57300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perreault@richelieu.com" TargetMode="External" /><Relationship Id="rId2" Type="http://schemas.openxmlformats.org/officeDocument/2006/relationships/hyperlink" Target="mailto:lachance@fournisseura.ca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perreault@richelieu.com" TargetMode="External" /><Relationship Id="rId2" Type="http://schemas.openxmlformats.org/officeDocument/2006/relationships/hyperlink" Target="mailto:lalande@lalande.ca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perreault@richelieu.com" TargetMode="External" /><Relationship Id="rId2" Type="http://schemas.openxmlformats.org/officeDocument/2006/relationships/hyperlink" Target="mailto:lajoie@lajoie.ca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perreault@richelieu.com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8"/>
  </sheetPr>
  <dimension ref="A1:AA1388"/>
  <sheetViews>
    <sheetView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9.140625" style="0" customWidth="1"/>
    <col min="2" max="2" width="17.421875" style="1" bestFit="1" customWidth="1"/>
    <col min="3" max="3" width="13.140625" style="1" customWidth="1"/>
    <col min="4" max="4" width="41.57421875" style="0" customWidth="1"/>
    <col min="5" max="5" width="9.140625" style="191" customWidth="1"/>
    <col min="6" max="6" width="7.421875" style="191" customWidth="1"/>
    <col min="7" max="7" width="14.8515625" style="88" bestFit="1" customWidth="1"/>
    <col min="8" max="8" width="7.7109375" style="191" customWidth="1"/>
    <col min="9" max="9" width="11.28125" style="190" customWidth="1"/>
    <col min="10" max="10" width="18.421875" style="13" customWidth="1"/>
    <col min="11" max="11" width="20.28125" style="195" bestFit="1" customWidth="1"/>
    <col min="12" max="27" width="9.140625" style="195" customWidth="1"/>
    <col min="28" max="16384" width="9.140625" style="0" customWidth="1"/>
  </cols>
  <sheetData>
    <row r="1" spans="1:10" ht="18">
      <c r="A1" s="415" t="s">
        <v>73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2.75">
      <c r="A2" s="194"/>
      <c r="B2" s="207"/>
      <c r="C2" s="207"/>
      <c r="D2" s="195"/>
      <c r="E2" s="196"/>
      <c r="G2" s="197"/>
      <c r="H2" s="196"/>
      <c r="I2" s="198"/>
      <c r="J2" s="199"/>
    </row>
    <row r="3" spans="1:10" ht="12.75">
      <c r="A3" s="416" t="s">
        <v>84</v>
      </c>
      <c r="B3" s="417"/>
      <c r="C3" s="418"/>
      <c r="D3" s="195"/>
      <c r="E3" s="196"/>
      <c r="F3" s="196"/>
      <c r="G3" s="230" t="s">
        <v>81</v>
      </c>
      <c r="H3" s="196">
        <f>SUM(F:F)</f>
        <v>1853.8</v>
      </c>
      <c r="I3" s="232" t="s">
        <v>74</v>
      </c>
      <c r="J3" s="199"/>
    </row>
    <row r="4" spans="1:10" ht="13.5" thickBot="1">
      <c r="A4" s="93"/>
      <c r="B4" s="208"/>
      <c r="C4" s="212"/>
      <c r="D4" s="195"/>
      <c r="F4" s="196"/>
      <c r="G4" s="197"/>
      <c r="H4" s="196"/>
      <c r="J4" s="198"/>
    </row>
    <row r="5" spans="1:10" ht="12.75">
      <c r="A5" s="93"/>
      <c r="B5" s="69">
        <v>48</v>
      </c>
      <c r="C5" s="212"/>
      <c r="D5" s="195"/>
      <c r="E5" s="196"/>
      <c r="G5" s="230" t="s">
        <v>9</v>
      </c>
      <c r="H5" s="196">
        <f>SUMIF(I:I,"Oui",F:F)</f>
        <v>95</v>
      </c>
      <c r="I5" s="231" t="s">
        <v>75</v>
      </c>
      <c r="J5" s="199"/>
    </row>
    <row r="6" spans="1:10" ht="12.75">
      <c r="A6" s="94"/>
      <c r="B6" s="209"/>
      <c r="C6" s="213"/>
      <c r="D6" s="195"/>
      <c r="E6" s="196"/>
      <c r="F6" s="196"/>
      <c r="G6" s="197"/>
      <c r="H6" s="196"/>
      <c r="I6" s="198"/>
      <c r="J6" s="199"/>
    </row>
    <row r="7" spans="1:10" ht="12.75">
      <c r="A7" s="200"/>
      <c r="B7" s="210"/>
      <c r="C7" s="210"/>
      <c r="D7" s="195"/>
      <c r="E7" s="196"/>
      <c r="F7" s="196"/>
      <c r="G7" s="197"/>
      <c r="H7" s="196"/>
      <c r="I7" s="198"/>
      <c r="J7" s="199"/>
    </row>
    <row r="8" spans="1:10" ht="12.75">
      <c r="A8" s="200"/>
      <c r="B8" s="210"/>
      <c r="C8" s="210"/>
      <c r="D8" s="195"/>
      <c r="E8" s="196"/>
      <c r="F8" s="196"/>
      <c r="G8" s="197"/>
      <c r="H8" s="196"/>
      <c r="I8" s="198"/>
      <c r="J8" s="199"/>
    </row>
    <row r="9" spans="1:10" ht="13.5" thickBot="1">
      <c r="A9" s="195"/>
      <c r="B9" s="207"/>
      <c r="C9" s="207"/>
      <c r="D9" s="195"/>
      <c r="E9" s="196"/>
      <c r="F9" s="196"/>
      <c r="G9" s="197"/>
      <c r="H9" s="196"/>
      <c r="I9" s="198"/>
      <c r="J9" s="199"/>
    </row>
    <row r="10" spans="1:27" s="206" customFormat="1" ht="39" thickBot="1">
      <c r="A10" s="201" t="s">
        <v>21</v>
      </c>
      <c r="B10" s="201" t="s">
        <v>24</v>
      </c>
      <c r="C10" s="201" t="s">
        <v>11</v>
      </c>
      <c r="D10" s="201" t="s">
        <v>22</v>
      </c>
      <c r="E10" s="202" t="s">
        <v>16</v>
      </c>
      <c r="F10" s="202" t="s">
        <v>17</v>
      </c>
      <c r="G10" s="201" t="s">
        <v>71</v>
      </c>
      <c r="H10" s="203" t="s">
        <v>12</v>
      </c>
      <c r="I10" s="204" t="s">
        <v>72</v>
      </c>
      <c r="J10" s="205" t="s">
        <v>23</v>
      </c>
      <c r="K10" s="221"/>
      <c r="L10" s="222"/>
      <c r="M10" s="223"/>
      <c r="N10" s="223"/>
      <c r="O10" s="224"/>
      <c r="P10" s="224"/>
      <c r="Q10" s="224"/>
      <c r="R10" s="225"/>
      <c r="S10" s="224"/>
      <c r="T10" s="226"/>
      <c r="U10" s="227"/>
      <c r="V10" s="224"/>
      <c r="W10" s="228"/>
      <c r="X10" s="226"/>
      <c r="Y10" s="226"/>
      <c r="Z10" s="226"/>
      <c r="AA10" s="226"/>
    </row>
    <row r="11" spans="1:23" s="245" customFormat="1" ht="24.75" customHeight="1" hidden="1">
      <c r="A11" s="234"/>
      <c r="B11" s="235"/>
      <c r="C11" s="235"/>
      <c r="D11" s="234"/>
      <c r="E11" s="236"/>
      <c r="F11" s="236"/>
      <c r="G11" s="237"/>
      <c r="H11" s="236"/>
      <c r="I11" s="238"/>
      <c r="J11" s="239"/>
      <c r="K11" s="240"/>
      <c r="L11" s="241"/>
      <c r="M11" s="242"/>
      <c r="N11" s="242"/>
      <c r="O11" s="243"/>
      <c r="P11" s="243"/>
      <c r="Q11" s="243"/>
      <c r="R11" s="244"/>
      <c r="S11" s="243"/>
      <c r="U11" s="246"/>
      <c r="V11" s="243"/>
      <c r="W11" s="247"/>
    </row>
    <row r="12" spans="1:26" ht="12.75">
      <c r="A12" t="s">
        <v>86</v>
      </c>
      <c r="B12" s="1">
        <v>1</v>
      </c>
      <c r="C12" s="1">
        <v>1</v>
      </c>
      <c r="D12" t="s">
        <v>5</v>
      </c>
      <c r="E12" s="191">
        <v>45</v>
      </c>
      <c r="F12" s="191">
        <v>45</v>
      </c>
      <c r="G12" s="88">
        <v>39325</v>
      </c>
      <c r="H12" s="191">
        <v>1</v>
      </c>
      <c r="I12" s="190" t="s">
        <v>80</v>
      </c>
      <c r="J12" s="13" t="s">
        <v>87</v>
      </c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10" ht="12.75">
      <c r="A13" t="s">
        <v>86</v>
      </c>
      <c r="B13" s="1">
        <v>2</v>
      </c>
      <c r="C13" s="1">
        <v>1</v>
      </c>
      <c r="D13" t="s">
        <v>6</v>
      </c>
      <c r="E13" s="191">
        <v>50</v>
      </c>
      <c r="F13" s="191">
        <v>50</v>
      </c>
      <c r="G13" s="88">
        <v>39325</v>
      </c>
      <c r="H13" s="191">
        <v>2</v>
      </c>
      <c r="I13" s="190" t="s">
        <v>80</v>
      </c>
      <c r="J13" s="13" t="s">
        <v>87</v>
      </c>
    </row>
    <row r="14" spans="1:10" ht="12.75">
      <c r="A14" t="s">
        <v>86</v>
      </c>
      <c r="B14" s="1">
        <v>3</v>
      </c>
      <c r="C14" s="1">
        <v>2</v>
      </c>
      <c r="D14" t="s">
        <v>7</v>
      </c>
      <c r="E14" s="191">
        <v>46</v>
      </c>
      <c r="F14" s="191">
        <v>92</v>
      </c>
      <c r="G14" s="88">
        <v>39325</v>
      </c>
      <c r="I14" s="190" t="s">
        <v>79</v>
      </c>
      <c r="J14" s="13" t="s">
        <v>87</v>
      </c>
    </row>
    <row r="15" spans="1:10" ht="12.75">
      <c r="A15" t="s">
        <v>105</v>
      </c>
      <c r="B15" s="1">
        <v>1</v>
      </c>
      <c r="C15" s="1">
        <v>4</v>
      </c>
      <c r="D15" t="s">
        <v>102</v>
      </c>
      <c r="E15" s="191">
        <v>50</v>
      </c>
      <c r="F15" s="191">
        <v>200</v>
      </c>
      <c r="G15" s="88">
        <v>39325</v>
      </c>
      <c r="I15" s="190" t="s">
        <v>79</v>
      </c>
      <c r="J15" s="13" t="s">
        <v>93</v>
      </c>
    </row>
    <row r="16" spans="1:10" ht="12.75">
      <c r="A16" t="s">
        <v>105</v>
      </c>
      <c r="B16" s="1">
        <v>2</v>
      </c>
      <c r="C16" s="1">
        <v>4</v>
      </c>
      <c r="D16" t="s">
        <v>103</v>
      </c>
      <c r="E16" s="191">
        <v>65</v>
      </c>
      <c r="F16" s="191">
        <v>260</v>
      </c>
      <c r="G16" s="88">
        <v>39325</v>
      </c>
      <c r="I16" s="190" t="s">
        <v>79</v>
      </c>
      <c r="J16" s="13" t="s">
        <v>93</v>
      </c>
    </row>
    <row r="17" spans="1:10" ht="12.75">
      <c r="A17" t="s">
        <v>105</v>
      </c>
      <c r="B17" s="1">
        <v>3</v>
      </c>
      <c r="C17" s="1">
        <v>6</v>
      </c>
      <c r="D17" t="s">
        <v>104</v>
      </c>
      <c r="E17" s="191">
        <v>95</v>
      </c>
      <c r="F17" s="191">
        <v>570</v>
      </c>
      <c r="G17" s="88">
        <v>39325</v>
      </c>
      <c r="I17" s="190" t="s">
        <v>79</v>
      </c>
      <c r="J17" s="13" t="s">
        <v>93</v>
      </c>
    </row>
    <row r="18" spans="1:11" ht="12.75">
      <c r="A18" t="s">
        <v>106</v>
      </c>
      <c r="B18" s="1">
        <v>1</v>
      </c>
      <c r="C18" s="1">
        <v>10</v>
      </c>
      <c r="D18" t="s">
        <v>110</v>
      </c>
      <c r="E18" s="191">
        <v>63.68</v>
      </c>
      <c r="F18" s="191">
        <v>636.8</v>
      </c>
      <c r="G18" s="88">
        <v>39325</v>
      </c>
      <c r="H18" s="191">
        <v>1</v>
      </c>
      <c r="I18" s="190" t="s">
        <v>79</v>
      </c>
      <c r="J18" s="13" t="s">
        <v>113</v>
      </c>
      <c r="K18" s="200"/>
    </row>
    <row r="26" ht="12.75">
      <c r="K26" s="200"/>
    </row>
    <row r="37" ht="12.75">
      <c r="K37" s="200"/>
    </row>
    <row r="39" ht="12.75">
      <c r="K39" s="200"/>
    </row>
    <row r="41" spans="1:27" s="269" customFormat="1" ht="12.75">
      <c r="A41"/>
      <c r="B41" s="1"/>
      <c r="C41" s="1"/>
      <c r="D41"/>
      <c r="E41" s="191"/>
      <c r="F41" s="191"/>
      <c r="G41" s="88"/>
      <c r="H41" s="191"/>
      <c r="I41" s="190"/>
      <c r="J41" s="13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</row>
    <row r="42" ht="12.75">
      <c r="K42" s="200"/>
    </row>
    <row r="46" spans="1:27" s="91" customFormat="1" ht="12.75">
      <c r="A46"/>
      <c r="B46" s="1"/>
      <c r="C46" s="1"/>
      <c r="D46"/>
      <c r="E46" s="191"/>
      <c r="F46" s="191"/>
      <c r="G46" s="88"/>
      <c r="H46" s="191"/>
      <c r="I46" s="190"/>
      <c r="J46" s="13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</row>
    <row r="911" spans="1:9" ht="12.75">
      <c r="A911" s="217"/>
      <c r="B911" s="218"/>
      <c r="C911" s="218"/>
      <c r="D911" s="217"/>
      <c r="E911" s="219"/>
      <c r="F911" s="219"/>
      <c r="H911" s="219"/>
      <c r="I911" s="271"/>
    </row>
    <row r="978" spans="1:9" ht="12.75">
      <c r="A978" s="6"/>
      <c r="B978" s="74"/>
      <c r="C978" s="74"/>
      <c r="D978" s="6"/>
      <c r="E978" s="214"/>
      <c r="F978" s="214"/>
      <c r="H978" s="214"/>
      <c r="I978" s="215"/>
    </row>
    <row r="1044" spans="1:8" ht="12.75">
      <c r="A1044" s="81"/>
      <c r="B1044" s="85"/>
      <c r="C1044" s="85"/>
      <c r="D1044" s="81"/>
      <c r="E1044" s="193"/>
      <c r="F1044" s="193"/>
      <c r="H1044" s="193"/>
    </row>
    <row r="1075" spans="2:8" ht="12.75">
      <c r="B1075" s="188"/>
      <c r="C1075" s="188"/>
      <c r="D1075" s="5"/>
      <c r="E1075" s="192"/>
      <c r="F1075" s="192"/>
      <c r="H1075" s="192"/>
    </row>
    <row r="1185" spans="2:8" ht="12.75">
      <c r="B1185" s="188"/>
      <c r="C1185" s="188"/>
      <c r="D1185" s="5"/>
      <c r="E1185" s="192"/>
      <c r="F1185" s="192"/>
      <c r="H1185" s="192"/>
    </row>
    <row r="1220" spans="2:8" ht="12.75">
      <c r="B1220" s="188"/>
      <c r="C1220" s="188"/>
      <c r="D1220" s="5"/>
      <c r="E1220" s="192"/>
      <c r="F1220" s="192"/>
      <c r="H1220" s="192"/>
    </row>
    <row r="1332" spans="1:9" ht="12.75">
      <c r="A1332" s="6"/>
      <c r="B1332" s="74"/>
      <c r="C1332" s="74"/>
      <c r="D1332" s="6"/>
      <c r="E1332" s="214"/>
      <c r="F1332" s="214"/>
      <c r="H1332" s="214"/>
      <c r="I1332" s="215"/>
    </row>
    <row r="1388" spans="2:8" ht="12.75">
      <c r="B1388" s="188"/>
      <c r="C1388" s="188"/>
      <c r="D1388" s="5"/>
      <c r="E1388" s="192"/>
      <c r="F1388" s="192"/>
      <c r="H1388" s="192"/>
    </row>
  </sheetData>
  <mergeCells count="2">
    <mergeCell ref="A1:J1"/>
    <mergeCell ref="A3:C3"/>
  </mergeCells>
  <conditionalFormatting sqref="H10:I10">
    <cfRule type="cellIs" priority="1" dxfId="0" operator="equal" stopIfTrue="1">
      <formula>C10</formula>
    </cfRule>
  </conditionalFormatting>
  <conditionalFormatting sqref="A10:A11">
    <cfRule type="cellIs" priority="2" dxfId="1" operator="equal" stopIfTrue="1">
      <formula>1</formula>
    </cfRule>
    <cfRule type="cellIs" priority="3" dxfId="2" operator="equal" stopIfTrue="1">
      <formula>3</formula>
    </cfRule>
  </conditionalFormatting>
  <conditionalFormatting sqref="I2:I3 I5:I8 J4 I12:I65536">
    <cfRule type="cellIs" priority="4" dxfId="3" operator="equal" stopIfTrue="1">
      <formula>"Oui"</formula>
    </cfRule>
    <cfRule type="cellIs" priority="5" dxfId="4" operator="equal" stopIfTrue="1">
      <formula>"Non"</formula>
    </cfRule>
  </conditionalFormatting>
  <dataValidations count="1">
    <dataValidation type="list" allowBlank="1" showInputMessage="1" showErrorMessage="1" sqref="D10:D11">
      <formula1>$Q$84:$Q$491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8"/>
  </sheetPr>
  <dimension ref="A1:AA1388"/>
  <sheetViews>
    <sheetView zoomScale="90" zoomScaleNormal="90" workbookViewId="0" topLeftCell="A1">
      <pane ySplit="11" topLeftCell="BM12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6.57421875" style="216" customWidth="1"/>
    <col min="2" max="2" width="9.140625" style="6" customWidth="1"/>
    <col min="3" max="3" width="6.28125" style="74" bestFit="1" customWidth="1"/>
    <col min="4" max="4" width="12.7109375" style="74" bestFit="1" customWidth="1"/>
    <col min="5" max="5" width="39.28125" style="216" customWidth="1"/>
    <col min="6" max="7" width="8.8515625" style="74" customWidth="1"/>
    <col min="8" max="8" width="15.57421875" style="281" bestFit="1" customWidth="1"/>
    <col min="9" max="9" width="9.421875" style="274" customWidth="1"/>
    <col min="10" max="10" width="18.57421875" style="278" customWidth="1"/>
    <col min="11" max="11" width="18.421875" style="199" customWidth="1"/>
    <col min="12" max="12" width="20.28125" style="195" bestFit="1" customWidth="1"/>
    <col min="13" max="16384" width="9.140625" style="195" customWidth="1"/>
  </cols>
  <sheetData>
    <row r="1" spans="1:11" ht="18">
      <c r="A1" s="420" t="s">
        <v>76</v>
      </c>
      <c r="B1" s="420"/>
      <c r="C1" s="420"/>
      <c r="D1" s="420"/>
      <c r="E1" s="420"/>
      <c r="F1" s="420"/>
      <c r="G1" s="420"/>
      <c r="H1" s="420"/>
      <c r="I1" s="420"/>
      <c r="J1" s="298"/>
      <c r="K1" s="286"/>
    </row>
    <row r="2" spans="1:10" ht="12.75">
      <c r="A2" s="199"/>
      <c r="B2" s="195"/>
      <c r="C2" s="287"/>
      <c r="D2" s="207"/>
      <c r="E2" s="199"/>
      <c r="F2" s="207"/>
      <c r="G2" s="207"/>
      <c r="H2" s="288"/>
      <c r="I2" s="289"/>
      <c r="J2" s="290"/>
    </row>
    <row r="3" spans="1:10" ht="12.75">
      <c r="A3" s="419" t="s">
        <v>77</v>
      </c>
      <c r="B3" s="419"/>
      <c r="C3" s="419"/>
      <c r="D3" s="299"/>
      <c r="E3" s="299"/>
      <c r="F3" s="207"/>
      <c r="G3" s="207"/>
      <c r="H3" s="288"/>
      <c r="I3" s="291"/>
      <c r="J3" s="292"/>
    </row>
    <row r="4" spans="1:11" ht="12.75" customHeight="1">
      <c r="A4" s="419"/>
      <c r="B4" s="419"/>
      <c r="C4" s="419"/>
      <c r="D4" s="210"/>
      <c r="E4" s="293"/>
      <c r="F4" s="207"/>
      <c r="G4" s="207"/>
      <c r="H4" s="288"/>
      <c r="I4" s="289"/>
      <c r="J4" s="290"/>
      <c r="K4" s="198"/>
    </row>
    <row r="5" spans="1:10" ht="12.75" customHeight="1">
      <c r="A5" s="419"/>
      <c r="B5" s="419"/>
      <c r="C5" s="419"/>
      <c r="D5" s="294"/>
      <c r="E5" s="293"/>
      <c r="F5" s="207"/>
      <c r="G5" s="207"/>
      <c r="H5" s="288"/>
      <c r="I5" s="291"/>
      <c r="J5" s="290"/>
    </row>
    <row r="6" spans="1:10" ht="12.75">
      <c r="A6" s="199"/>
      <c r="B6" s="195"/>
      <c r="C6" s="210"/>
      <c r="D6" s="210"/>
      <c r="E6" s="293"/>
      <c r="F6" s="207"/>
      <c r="G6" s="207"/>
      <c r="H6" s="288"/>
      <c r="I6" s="289"/>
      <c r="J6" s="290"/>
    </row>
    <row r="7" spans="1:10" ht="12.75">
      <c r="A7" s="199"/>
      <c r="B7" s="195"/>
      <c r="C7" s="210"/>
      <c r="D7" s="210"/>
      <c r="E7" s="293"/>
      <c r="F7" s="207"/>
      <c r="G7" s="207"/>
      <c r="H7" s="288"/>
      <c r="I7" s="289"/>
      <c r="J7" s="290"/>
    </row>
    <row r="8" spans="1:11" ht="12.75">
      <c r="A8" s="199"/>
      <c r="B8" s="200"/>
      <c r="C8" s="210"/>
      <c r="D8" s="210"/>
      <c r="E8" s="199"/>
      <c r="F8" s="207"/>
      <c r="G8" s="207"/>
      <c r="H8" s="197"/>
      <c r="I8" s="295"/>
      <c r="J8" s="199"/>
      <c r="K8" s="195"/>
    </row>
    <row r="9" spans="1:11" ht="13.5" thickBot="1">
      <c r="A9" s="199"/>
      <c r="B9" s="195"/>
      <c r="C9" s="207"/>
      <c r="D9" s="207"/>
      <c r="E9" s="199"/>
      <c r="F9" s="207"/>
      <c r="G9" s="207"/>
      <c r="H9" s="197"/>
      <c r="I9" s="295"/>
      <c r="J9" s="199"/>
      <c r="K9" s="195"/>
    </row>
    <row r="10" spans="1:23" s="226" customFormat="1" ht="26.25" thickBot="1">
      <c r="A10" s="201" t="s">
        <v>120</v>
      </c>
      <c r="B10" s="201" t="s">
        <v>21</v>
      </c>
      <c r="C10" s="201" t="s">
        <v>24</v>
      </c>
      <c r="D10" s="201" t="s">
        <v>11</v>
      </c>
      <c r="E10" s="201" t="s">
        <v>22</v>
      </c>
      <c r="F10" s="202" t="s">
        <v>16</v>
      </c>
      <c r="G10" s="202" t="s">
        <v>17</v>
      </c>
      <c r="H10" s="282" t="s">
        <v>71</v>
      </c>
      <c r="I10" s="275" t="s">
        <v>12</v>
      </c>
      <c r="J10" s="205" t="s">
        <v>23</v>
      </c>
      <c r="K10" s="221"/>
      <c r="L10" s="222"/>
      <c r="M10" s="223"/>
      <c r="N10" s="223"/>
      <c r="O10" s="224"/>
      <c r="P10" s="224"/>
      <c r="Q10" s="224"/>
      <c r="R10" s="225"/>
      <c r="S10" s="224"/>
      <c r="U10" s="227"/>
      <c r="V10" s="224"/>
      <c r="W10" s="228"/>
    </row>
    <row r="11" spans="1:24" s="226" customFormat="1" ht="24.75" customHeight="1" hidden="1">
      <c r="A11" s="280"/>
      <c r="B11" s="211"/>
      <c r="C11" s="142"/>
      <c r="D11" s="142"/>
      <c r="E11" s="233"/>
      <c r="F11" s="142"/>
      <c r="G11" s="142"/>
      <c r="H11" s="283"/>
      <c r="I11" s="274"/>
      <c r="J11" s="278"/>
      <c r="K11" s="293"/>
      <c r="L11" s="221"/>
      <c r="M11" s="222"/>
      <c r="N11" s="223"/>
      <c r="O11" s="223"/>
      <c r="P11" s="224"/>
      <c r="Q11" s="224"/>
      <c r="R11" s="224"/>
      <c r="S11" s="225"/>
      <c r="T11" s="224"/>
      <c r="V11" s="227"/>
      <c r="W11" s="224"/>
      <c r="X11" s="228"/>
    </row>
    <row r="12" spans="1:27" ht="12.75">
      <c r="A12" s="216">
        <v>48</v>
      </c>
      <c r="B12" s="6" t="s">
        <v>86</v>
      </c>
      <c r="C12" s="74">
        <v>3</v>
      </c>
      <c r="D12" s="74">
        <v>2</v>
      </c>
      <c r="E12" s="216" t="s">
        <v>7</v>
      </c>
      <c r="F12" s="74">
        <v>46</v>
      </c>
      <c r="G12" s="74">
        <v>92</v>
      </c>
      <c r="H12" s="281">
        <v>39325</v>
      </c>
      <c r="J12" s="278" t="s">
        <v>87</v>
      </c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</row>
    <row r="13" spans="1:10" ht="12.75">
      <c r="A13" s="216">
        <v>48</v>
      </c>
      <c r="B13" s="6" t="s">
        <v>105</v>
      </c>
      <c r="C13" s="74">
        <v>1</v>
      </c>
      <c r="D13" s="74">
        <v>4</v>
      </c>
      <c r="E13" s="216" t="s">
        <v>102</v>
      </c>
      <c r="F13" s="74">
        <v>50</v>
      </c>
      <c r="G13" s="74">
        <v>200</v>
      </c>
      <c r="H13" s="281">
        <v>39325</v>
      </c>
      <c r="J13" s="278" t="s">
        <v>93</v>
      </c>
    </row>
    <row r="14" spans="1:10" ht="12.75">
      <c r="A14" s="216">
        <v>48</v>
      </c>
      <c r="B14" s="6" t="s">
        <v>105</v>
      </c>
      <c r="C14" s="74">
        <v>2</v>
      </c>
      <c r="D14" s="74">
        <v>4</v>
      </c>
      <c r="E14" s="216" t="s">
        <v>103</v>
      </c>
      <c r="F14" s="74">
        <v>65</v>
      </c>
      <c r="G14" s="74">
        <v>260</v>
      </c>
      <c r="H14" s="281">
        <v>39325</v>
      </c>
      <c r="J14" s="278" t="s">
        <v>93</v>
      </c>
    </row>
    <row r="15" spans="1:10" ht="12.75">
      <c r="A15" s="216">
        <v>48</v>
      </c>
      <c r="B15" s="6" t="s">
        <v>105</v>
      </c>
      <c r="C15" s="74">
        <v>3</v>
      </c>
      <c r="D15" s="74">
        <v>6</v>
      </c>
      <c r="E15" s="216" t="s">
        <v>104</v>
      </c>
      <c r="F15" s="74">
        <v>95</v>
      </c>
      <c r="G15" s="74">
        <v>570</v>
      </c>
      <c r="H15" s="281">
        <v>39325</v>
      </c>
      <c r="J15" s="278" t="s">
        <v>93</v>
      </c>
    </row>
    <row r="16" spans="1:10" ht="12.75">
      <c r="A16" s="216">
        <v>48</v>
      </c>
      <c r="B16" s="6" t="s">
        <v>106</v>
      </c>
      <c r="C16" s="74">
        <v>1</v>
      </c>
      <c r="D16" s="74">
        <v>10</v>
      </c>
      <c r="E16" s="216" t="s">
        <v>110</v>
      </c>
      <c r="F16" s="74">
        <v>63.68</v>
      </c>
      <c r="G16" s="74">
        <v>636.8</v>
      </c>
      <c r="H16" s="281">
        <v>39325</v>
      </c>
      <c r="I16" s="274">
        <v>1</v>
      </c>
      <c r="J16" s="278" t="s">
        <v>113</v>
      </c>
    </row>
    <row r="18" ht="12.75">
      <c r="L18" s="200"/>
    </row>
    <row r="26" ht="12.75">
      <c r="L26" s="200"/>
    </row>
    <row r="30" spans="1:2" ht="12.75">
      <c r="A30" s="220"/>
      <c r="B30" s="220"/>
    </row>
    <row r="37" spans="1:12" ht="12.75">
      <c r="A37" s="220"/>
      <c r="B37" s="272"/>
      <c r="L37" s="200"/>
    </row>
    <row r="39" ht="12.75">
      <c r="L39" s="200"/>
    </row>
    <row r="41" spans="1:11" s="297" customFormat="1" ht="12.75">
      <c r="A41" s="216"/>
      <c r="B41" s="6"/>
      <c r="C41" s="74"/>
      <c r="D41" s="74"/>
      <c r="E41" s="216"/>
      <c r="F41" s="74"/>
      <c r="G41" s="74"/>
      <c r="H41" s="281"/>
      <c r="I41" s="274"/>
      <c r="J41" s="278"/>
      <c r="K41" s="199"/>
    </row>
    <row r="42" ht="12.75">
      <c r="L42" s="200"/>
    </row>
    <row r="46" spans="1:11" s="296" customFormat="1" ht="12.75">
      <c r="A46" s="216"/>
      <c r="B46" s="6"/>
      <c r="C46" s="74"/>
      <c r="D46" s="74"/>
      <c r="E46" s="216"/>
      <c r="F46" s="74"/>
      <c r="G46" s="74"/>
      <c r="H46" s="281"/>
      <c r="I46" s="274"/>
      <c r="J46" s="278"/>
      <c r="K46" s="199"/>
    </row>
    <row r="49" ht="12.75">
      <c r="H49" s="88"/>
    </row>
    <row r="911" spans="3:10" ht="12.75">
      <c r="C911" s="218"/>
      <c r="D911" s="218"/>
      <c r="E911" s="276"/>
      <c r="F911" s="218"/>
      <c r="G911" s="218"/>
      <c r="H911" s="284"/>
      <c r="J911" s="279"/>
    </row>
    <row r="1044" spans="3:8" ht="12.75">
      <c r="C1044" s="273"/>
      <c r="D1044" s="273"/>
      <c r="E1044" s="277"/>
      <c r="F1044" s="273"/>
      <c r="G1044" s="273"/>
      <c r="H1044" s="285"/>
    </row>
    <row r="1075" spans="4:8" ht="12.75">
      <c r="D1075" s="142"/>
      <c r="E1075" s="233"/>
      <c r="F1075" s="142"/>
      <c r="G1075" s="142"/>
      <c r="H1075" s="283"/>
    </row>
    <row r="1185" spans="4:8" ht="12.75">
      <c r="D1185" s="142"/>
      <c r="E1185" s="233"/>
      <c r="F1185" s="142"/>
      <c r="G1185" s="142"/>
      <c r="H1185" s="283"/>
    </row>
    <row r="1220" spans="4:8" ht="12.75">
      <c r="D1220" s="142"/>
      <c r="E1220" s="233"/>
      <c r="F1220" s="142"/>
      <c r="G1220" s="142"/>
      <c r="H1220" s="283"/>
    </row>
    <row r="1388" spans="4:8" ht="12.75">
      <c r="D1388" s="142"/>
      <c r="E1388" s="233"/>
      <c r="F1388" s="142"/>
      <c r="G1388" s="142"/>
      <c r="H1388" s="283"/>
    </row>
  </sheetData>
  <mergeCells count="2">
    <mergeCell ref="A3:C5"/>
    <mergeCell ref="A1:I1"/>
  </mergeCells>
  <conditionalFormatting sqref="I10">
    <cfRule type="cellIs" priority="1" dxfId="0" operator="equal" stopIfTrue="1">
      <formula>D10</formula>
    </cfRule>
  </conditionalFormatting>
  <conditionalFormatting sqref="J2:J3 J5:J7 K4 J12:J65536">
    <cfRule type="cellIs" priority="2" dxfId="3" operator="equal" stopIfTrue="1">
      <formula>"Oui"</formula>
    </cfRule>
    <cfRule type="cellIs" priority="3" dxfId="4" operator="equal" stopIfTrue="1">
      <formula>"Non"</formula>
    </cfRule>
  </conditionalFormatting>
  <conditionalFormatting sqref="C11 A10:B10">
    <cfRule type="cellIs" priority="4" dxfId="1" operator="equal" stopIfTrue="1">
      <formula>1</formula>
    </cfRule>
    <cfRule type="cellIs" priority="5" dxfId="2" operator="equal" stopIfTrue="1">
      <formula>3</formula>
    </cfRule>
  </conditionalFormatting>
  <dataValidations count="1">
    <dataValidation type="list" allowBlank="1" showInputMessage="1" showErrorMessage="1" sqref="F11 E10">
      <formula1>$R$84:$R$491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indexed="48"/>
  </sheetPr>
  <dimension ref="A1:W55"/>
  <sheetViews>
    <sheetView workbookViewId="0" topLeftCell="A1">
      <selection activeCell="C4" sqref="C4"/>
    </sheetView>
  </sheetViews>
  <sheetFormatPr defaultColWidth="11.421875" defaultRowHeight="12.75"/>
  <cols>
    <col min="1" max="1" width="8.8515625" style="81" customWidth="1"/>
    <col min="2" max="2" width="9.28125" style="81" customWidth="1"/>
    <col min="3" max="3" width="42.00390625" style="81" customWidth="1"/>
    <col min="4" max="4" width="13.8515625" style="81" customWidth="1"/>
    <col min="5" max="5" width="14.7109375" style="81" customWidth="1"/>
    <col min="6" max="6" width="17.00390625" style="81" customWidth="1"/>
    <col min="7" max="7" width="14.28125" style="397" bestFit="1" customWidth="1"/>
    <col min="8" max="8" width="12.57421875" style="81" bestFit="1" customWidth="1"/>
    <col min="9" max="9" width="12.8515625" style="81" bestFit="1" customWidth="1"/>
    <col min="10" max="10" width="23.8515625" style="82" hidden="1" customWidth="1"/>
    <col min="11" max="14" width="9.140625" style="0" customWidth="1"/>
    <col min="15" max="15" width="12.57421875" style="0" customWidth="1"/>
    <col min="16" max="16384" width="9.140625" style="0" customWidth="1"/>
  </cols>
  <sheetData>
    <row r="1" spans="1:23" ht="12.75">
      <c r="A1" s="148" t="s">
        <v>29</v>
      </c>
      <c r="B1" s="149"/>
      <c r="C1" s="149"/>
      <c r="D1" s="148" t="s">
        <v>23</v>
      </c>
      <c r="E1" s="166" t="s">
        <v>93</v>
      </c>
      <c r="H1" s="109"/>
      <c r="I1" s="109"/>
      <c r="K1" s="10"/>
      <c r="L1" s="421"/>
      <c r="M1" s="422"/>
      <c r="N1" s="422"/>
      <c r="O1" s="422"/>
      <c r="P1" s="10"/>
      <c r="Q1" s="10"/>
      <c r="R1" s="10"/>
      <c r="S1" s="10"/>
      <c r="T1" s="10"/>
      <c r="U1" s="10"/>
      <c r="V1" s="10"/>
      <c r="W1" s="10"/>
    </row>
    <row r="2" spans="1:23" ht="12.75">
      <c r="A2" s="108" t="s">
        <v>121</v>
      </c>
      <c r="B2" s="109"/>
      <c r="C2" s="109"/>
      <c r="D2" s="109"/>
      <c r="F2" s="108"/>
      <c r="H2" s="109"/>
      <c r="I2" s="109"/>
      <c r="K2" s="10"/>
      <c r="L2" s="421"/>
      <c r="M2" s="422"/>
      <c r="N2" s="422"/>
      <c r="O2" s="422"/>
      <c r="P2" s="10"/>
      <c r="Q2" s="10"/>
      <c r="R2" s="10"/>
      <c r="S2" s="10"/>
      <c r="T2" s="10"/>
      <c r="U2" s="10"/>
      <c r="V2" s="10"/>
      <c r="W2" s="10"/>
    </row>
    <row r="3" spans="1:23" ht="12.75">
      <c r="A3" s="108" t="s">
        <v>122</v>
      </c>
      <c r="B3" s="109"/>
      <c r="C3" s="109"/>
      <c r="D3" s="109" t="s">
        <v>49</v>
      </c>
      <c r="E3" s="81" t="s">
        <v>95</v>
      </c>
      <c r="F3" s="108"/>
      <c r="G3" s="407"/>
      <c r="H3" s="109"/>
      <c r="I3" s="109"/>
      <c r="K3" s="10"/>
      <c r="L3" s="421"/>
      <c r="M3" s="422"/>
      <c r="N3" s="422"/>
      <c r="O3" s="422"/>
      <c r="P3" s="10"/>
      <c r="Q3" s="10"/>
      <c r="R3" s="10"/>
      <c r="S3" s="10"/>
      <c r="T3" s="10"/>
      <c r="U3" s="10"/>
      <c r="V3" s="10"/>
      <c r="W3" s="10"/>
    </row>
    <row r="4" spans="1:23" ht="12.75">
      <c r="A4" s="108" t="s">
        <v>123</v>
      </c>
      <c r="B4" s="109"/>
      <c r="C4" s="109"/>
      <c r="D4" s="109" t="s">
        <v>50</v>
      </c>
      <c r="E4" s="81" t="s">
        <v>64</v>
      </c>
      <c r="F4" s="108"/>
      <c r="G4" s="408"/>
      <c r="H4" s="109"/>
      <c r="I4" s="109"/>
      <c r="K4" s="10"/>
      <c r="L4" s="421"/>
      <c r="M4" s="423"/>
      <c r="N4" s="422"/>
      <c r="O4" s="422"/>
      <c r="P4" s="10"/>
      <c r="Q4" s="10"/>
      <c r="R4" s="10"/>
      <c r="S4" s="10"/>
      <c r="T4" s="10"/>
      <c r="U4" s="10"/>
      <c r="V4" s="10"/>
      <c r="W4" s="10"/>
    </row>
    <row r="5" spans="1:23" ht="12.75">
      <c r="A5" s="108" t="s">
        <v>124</v>
      </c>
      <c r="B5" s="109"/>
      <c r="C5" s="109"/>
      <c r="D5" s="109" t="s">
        <v>51</v>
      </c>
      <c r="E5" s="81" t="s">
        <v>53</v>
      </c>
      <c r="F5" s="108"/>
      <c r="H5" s="109"/>
      <c r="I5" s="109"/>
      <c r="K5" s="10"/>
      <c r="L5" s="150"/>
      <c r="M5" s="151"/>
      <c r="N5" s="151"/>
      <c r="O5" s="151"/>
      <c r="P5" s="10"/>
      <c r="Q5" s="10"/>
      <c r="R5" s="10"/>
      <c r="S5" s="10"/>
      <c r="T5" s="10"/>
      <c r="U5" s="10"/>
      <c r="V5" s="10"/>
      <c r="W5" s="10"/>
    </row>
    <row r="6" spans="1:23" ht="12.75">
      <c r="A6" s="108" t="s">
        <v>125</v>
      </c>
      <c r="B6" s="109"/>
      <c r="C6" s="109"/>
      <c r="D6" s="109" t="s">
        <v>57</v>
      </c>
      <c r="E6" s="81" t="s">
        <v>58</v>
      </c>
      <c r="F6" s="109"/>
      <c r="H6" s="109"/>
      <c r="I6" s="109"/>
      <c r="K6" s="10"/>
      <c r="L6" s="151"/>
      <c r="M6" s="424"/>
      <c r="N6" s="422"/>
      <c r="O6" s="422"/>
      <c r="P6" s="10"/>
      <c r="Q6" s="10"/>
      <c r="R6" s="10"/>
      <c r="S6" s="10"/>
      <c r="T6" s="10"/>
      <c r="U6" s="10"/>
      <c r="V6" s="10"/>
      <c r="W6" s="10"/>
    </row>
    <row r="7" spans="1:23" ht="12.75">
      <c r="A7" s="108" t="s">
        <v>126</v>
      </c>
      <c r="B7" s="109"/>
      <c r="C7" s="109"/>
      <c r="D7" s="109" t="s">
        <v>56</v>
      </c>
      <c r="E7" s="81" t="s">
        <v>96</v>
      </c>
      <c r="F7" s="109"/>
      <c r="H7" s="109"/>
      <c r="I7" s="109"/>
      <c r="K7" s="10"/>
      <c r="L7" s="151"/>
      <c r="M7" s="422"/>
      <c r="N7" s="422"/>
      <c r="O7" s="422"/>
      <c r="P7" s="10"/>
      <c r="Q7" s="10"/>
      <c r="R7" s="10"/>
      <c r="S7" s="10"/>
      <c r="T7" s="10"/>
      <c r="U7" s="10"/>
      <c r="V7" s="10"/>
      <c r="W7" s="10"/>
    </row>
    <row r="8" spans="4:23" ht="12.75">
      <c r="D8" s="81" t="s">
        <v>60</v>
      </c>
      <c r="E8" s="81" t="s">
        <v>97</v>
      </c>
      <c r="F8" s="109"/>
      <c r="H8" s="109"/>
      <c r="I8" s="109"/>
      <c r="K8" s="10"/>
      <c r="L8" s="151"/>
      <c r="M8" s="422"/>
      <c r="N8" s="422"/>
      <c r="O8" s="422"/>
      <c r="P8" s="10"/>
      <c r="Q8" s="10"/>
      <c r="R8" s="10"/>
      <c r="S8" s="10"/>
      <c r="T8" s="10"/>
      <c r="U8" s="10"/>
      <c r="V8" s="10"/>
      <c r="W8" s="10"/>
    </row>
    <row r="9" spans="4:23" ht="12.75">
      <c r="D9" s="81" t="s">
        <v>61</v>
      </c>
      <c r="E9" s="81" t="s">
        <v>98</v>
      </c>
      <c r="H9" s="141"/>
      <c r="I9" s="141"/>
      <c r="J9" s="157"/>
      <c r="K9" s="409"/>
      <c r="L9" s="409"/>
      <c r="M9" s="141"/>
      <c r="N9" s="156"/>
      <c r="O9" s="10"/>
      <c r="P9" s="10"/>
      <c r="Q9" s="10"/>
      <c r="R9" s="10"/>
      <c r="S9" s="10"/>
      <c r="T9" s="10"/>
      <c r="U9" s="10"/>
      <c r="V9" s="10"/>
      <c r="W9" s="10"/>
    </row>
    <row r="10" spans="4:23" ht="13.5" thickBot="1">
      <c r="D10" s="81" t="s">
        <v>62</v>
      </c>
      <c r="E10" s="81" t="s">
        <v>99</v>
      </c>
      <c r="H10" s="151"/>
      <c r="I10" s="151"/>
      <c r="J10" s="4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229" t="s">
        <v>30</v>
      </c>
      <c r="B11" s="83" t="s">
        <v>32</v>
      </c>
      <c r="C11" s="140"/>
      <c r="D11" s="156" t="s">
        <v>63</v>
      </c>
      <c r="E11" s="157" t="s">
        <v>100</v>
      </c>
      <c r="F11" s="140"/>
      <c r="G11" s="393"/>
      <c r="H11" s="141"/>
      <c r="J11" s="134"/>
      <c r="K11" s="10"/>
      <c r="L11" s="141"/>
      <c r="M11" s="425"/>
      <c r="N11" s="423"/>
      <c r="O11" s="425"/>
      <c r="P11" s="426"/>
      <c r="Q11" s="426"/>
      <c r="R11" s="425"/>
      <c r="S11" s="425"/>
      <c r="T11" s="141"/>
      <c r="U11" s="10"/>
      <c r="V11" s="10"/>
      <c r="W11" s="10"/>
    </row>
    <row r="12" spans="1:23" ht="13.5" thickBot="1">
      <c r="A12" s="84" t="s">
        <v>105</v>
      </c>
      <c r="B12" s="84" t="s">
        <v>37</v>
      </c>
      <c r="C12" s="142"/>
      <c r="D12" s="156" t="s">
        <v>39</v>
      </c>
      <c r="E12" s="157" t="s">
        <v>26</v>
      </c>
      <c r="F12" s="140"/>
      <c r="G12" s="394"/>
      <c r="H12" s="138"/>
      <c r="J12" s="135"/>
      <c r="K12" s="10"/>
      <c r="L12" s="138"/>
      <c r="M12" s="427"/>
      <c r="N12" s="428"/>
      <c r="O12" s="427"/>
      <c r="P12" s="426"/>
      <c r="Q12" s="426"/>
      <c r="R12" s="427"/>
      <c r="S12" s="427"/>
      <c r="T12" s="138"/>
      <c r="U12" s="10"/>
      <c r="V12" s="10"/>
      <c r="W12" s="10"/>
    </row>
    <row r="13" spans="10:23" ht="13.5" thickBot="1">
      <c r="J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3.5" thickBot="1">
      <c r="A14" s="143" t="s">
        <v>24</v>
      </c>
      <c r="B14" s="143" t="s">
        <v>36</v>
      </c>
      <c r="C14" s="144" t="s">
        <v>22</v>
      </c>
      <c r="D14" s="145" t="s">
        <v>16</v>
      </c>
      <c r="E14" s="145" t="s">
        <v>17</v>
      </c>
      <c r="F14" s="143" t="s">
        <v>119</v>
      </c>
      <c r="G14" s="143" t="s">
        <v>72</v>
      </c>
      <c r="H14" s="10"/>
      <c r="J1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>
      <c r="A15" s="85">
        <v>1</v>
      </c>
      <c r="B15" s="85">
        <v>4</v>
      </c>
      <c r="C15" s="139" t="s">
        <v>102</v>
      </c>
      <c r="D15" s="86">
        <v>50</v>
      </c>
      <c r="E15" s="86">
        <v>200</v>
      </c>
      <c r="F15" s="146">
        <v>39325</v>
      </c>
      <c r="G15" s="396" t="s">
        <v>79</v>
      </c>
      <c r="H15" s="86"/>
      <c r="I15" s="82"/>
      <c r="J1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85">
        <v>2</v>
      </c>
      <c r="B16" s="85">
        <v>4</v>
      </c>
      <c r="C16" s="139" t="s">
        <v>103</v>
      </c>
      <c r="D16" s="86">
        <v>65</v>
      </c>
      <c r="E16" s="86">
        <v>260</v>
      </c>
      <c r="F16" s="146">
        <v>39325</v>
      </c>
      <c r="G16" s="396" t="s">
        <v>79</v>
      </c>
      <c r="H16" s="85"/>
      <c r="I16" s="82"/>
      <c r="J16"/>
      <c r="K16" s="154"/>
      <c r="L16" s="154"/>
      <c r="M16" s="154"/>
      <c r="N16" s="155"/>
      <c r="O16" s="10"/>
      <c r="P16" s="10"/>
      <c r="Q16" s="10"/>
      <c r="R16" s="10"/>
      <c r="S16" s="10"/>
      <c r="T16" s="10"/>
      <c r="U16" s="10"/>
      <c r="V16" s="10"/>
      <c r="W16" s="10"/>
    </row>
    <row r="17" spans="1:10" ht="12.75">
      <c r="A17" s="85">
        <v>3</v>
      </c>
      <c r="B17" s="85">
        <v>6</v>
      </c>
      <c r="C17" s="139" t="s">
        <v>104</v>
      </c>
      <c r="D17" s="86">
        <v>95</v>
      </c>
      <c r="E17" s="86">
        <v>570</v>
      </c>
      <c r="F17" s="146">
        <v>39325</v>
      </c>
      <c r="G17" s="396" t="s">
        <v>79</v>
      </c>
      <c r="H17" s="87"/>
      <c r="I17" s="82"/>
      <c r="J17"/>
    </row>
    <row r="18" spans="1:10" ht="12.75">
      <c r="A18" s="85"/>
      <c r="B18" s="85"/>
      <c r="C18" s="139"/>
      <c r="D18" s="86"/>
      <c r="E18" s="86"/>
      <c r="F18" s="146"/>
      <c r="G18" s="396"/>
      <c r="H18" s="85"/>
      <c r="I18" s="82"/>
      <c r="J18"/>
    </row>
    <row r="19" spans="1:10" ht="12.75">
      <c r="A19" s="85"/>
      <c r="B19" s="85"/>
      <c r="C19" s="139"/>
      <c r="D19" s="86"/>
      <c r="E19" s="86"/>
      <c r="F19" s="146"/>
      <c r="G19" s="396"/>
      <c r="H19" s="87"/>
      <c r="I19" s="82"/>
      <c r="J19"/>
    </row>
    <row r="20" spans="1:10" ht="12.75">
      <c r="A20" s="85"/>
      <c r="B20" s="85"/>
      <c r="C20" s="139"/>
      <c r="D20" s="86"/>
      <c r="E20" s="86"/>
      <c r="F20" s="146"/>
      <c r="G20" s="396"/>
      <c r="H20" s="85"/>
      <c r="I20" s="82"/>
      <c r="J20"/>
    </row>
    <row r="21" spans="1:10" ht="12.75">
      <c r="A21" s="85"/>
      <c r="B21" s="85"/>
      <c r="C21" s="139"/>
      <c r="D21" s="86"/>
      <c r="E21" s="86"/>
      <c r="F21" s="146"/>
      <c r="G21" s="396"/>
      <c r="H21" s="87"/>
      <c r="I21" s="82"/>
      <c r="J21"/>
    </row>
    <row r="22" spans="1:10" ht="12.75">
      <c r="A22" s="85"/>
      <c r="B22" s="85"/>
      <c r="C22" s="139"/>
      <c r="D22" s="86"/>
      <c r="E22" s="86"/>
      <c r="F22" s="146"/>
      <c r="G22" s="396"/>
      <c r="H22" s="85"/>
      <c r="I22" s="82"/>
      <c r="J22"/>
    </row>
    <row r="23" spans="1:10" ht="12.75">
      <c r="A23" s="85"/>
      <c r="B23" s="85"/>
      <c r="C23" s="139"/>
      <c r="D23" s="86"/>
      <c r="E23" s="86"/>
      <c r="F23" s="146"/>
      <c r="G23" s="396"/>
      <c r="H23" s="87"/>
      <c r="I23" s="82"/>
      <c r="J23"/>
    </row>
    <row r="24" spans="1:10" ht="12.75">
      <c r="A24" s="85"/>
      <c r="B24" s="85"/>
      <c r="C24" s="139"/>
      <c r="D24" s="86"/>
      <c r="E24" s="86"/>
      <c r="F24" s="146"/>
      <c r="G24" s="396"/>
      <c r="H24" s="85"/>
      <c r="I24" s="82"/>
      <c r="J24"/>
    </row>
    <row r="25" spans="1:10" ht="12.75">
      <c r="A25" s="85"/>
      <c r="B25" s="85"/>
      <c r="C25" s="139"/>
      <c r="D25" s="86"/>
      <c r="E25" s="86"/>
      <c r="F25" s="146"/>
      <c r="G25" s="396"/>
      <c r="H25" s="87"/>
      <c r="I25" s="82"/>
      <c r="J25"/>
    </row>
    <row r="26" spans="1:9" ht="12.75">
      <c r="A26" s="85"/>
      <c r="B26" s="85"/>
      <c r="C26" s="139"/>
      <c r="D26" s="86"/>
      <c r="E26" s="86"/>
      <c r="F26" s="146"/>
      <c r="G26" s="408"/>
      <c r="H26" s="86"/>
      <c r="I26" s="82"/>
    </row>
    <row r="27" spans="1:10" ht="12.75">
      <c r="A27" s="85"/>
      <c r="B27" s="85"/>
      <c r="C27" s="139"/>
      <c r="D27" s="86"/>
      <c r="E27" s="86"/>
      <c r="F27" s="146"/>
      <c r="H27" s="86"/>
      <c r="I27" s="82"/>
      <c r="J27" s="82">
        <f>IF((B27:B49)&gt;0,I27,0)</f>
        <v>0</v>
      </c>
    </row>
    <row r="28" spans="1:9" ht="12.75">
      <c r="A28" s="85"/>
      <c r="B28" s="85"/>
      <c r="C28" s="139"/>
      <c r="D28" s="86"/>
      <c r="E28" s="86"/>
      <c r="F28" s="146"/>
      <c r="G28" s="408"/>
      <c r="H28" s="86"/>
      <c r="I28" s="82"/>
    </row>
    <row r="29" spans="1:10" ht="12.75">
      <c r="A29" s="85"/>
      <c r="B29" s="85"/>
      <c r="C29" s="139"/>
      <c r="D29" s="86"/>
      <c r="E29" s="86"/>
      <c r="F29" s="146"/>
      <c r="H29" s="86"/>
      <c r="I29" s="82"/>
      <c r="J29" s="82">
        <f>IF((B29:B51)&gt;0,I29,0)</f>
        <v>0</v>
      </c>
    </row>
    <row r="30" spans="1:9" ht="12.75">
      <c r="A30" s="85"/>
      <c r="B30" s="85"/>
      <c r="C30" s="139"/>
      <c r="D30" s="86"/>
      <c r="E30" s="86"/>
      <c r="F30" s="146"/>
      <c r="G30" s="408"/>
      <c r="H30" s="86"/>
      <c r="I30" s="82"/>
    </row>
    <row r="31" spans="1:10" ht="12.75">
      <c r="A31" s="85"/>
      <c r="B31" s="85"/>
      <c r="C31" s="139"/>
      <c r="D31" s="86"/>
      <c r="E31" s="86"/>
      <c r="F31" s="146"/>
      <c r="H31" s="86"/>
      <c r="I31" s="82"/>
      <c r="J31" s="82">
        <f>IF((B31:B53)&gt;0,I31,0)</f>
        <v>0</v>
      </c>
    </row>
    <row r="32" spans="1:9" ht="12.75">
      <c r="A32" s="85"/>
      <c r="B32" s="85"/>
      <c r="C32" s="139"/>
      <c r="D32" s="86"/>
      <c r="E32" s="86"/>
      <c r="F32" s="146"/>
      <c r="G32" s="408"/>
      <c r="H32" s="86"/>
      <c r="I32" s="82"/>
    </row>
    <row r="33" spans="1:10" ht="12.75">
      <c r="A33" s="85"/>
      <c r="B33" s="85"/>
      <c r="C33" s="139"/>
      <c r="D33" s="86"/>
      <c r="E33" s="86"/>
      <c r="F33" s="146"/>
      <c r="H33" s="86"/>
      <c r="I33" s="82"/>
      <c r="J33" s="82">
        <f>IF((B33:B55)&gt;0,I33,0)</f>
        <v>0</v>
      </c>
    </row>
    <row r="34" spans="1:9" ht="12.75">
      <c r="A34" s="85"/>
      <c r="B34" s="85"/>
      <c r="C34" s="139"/>
      <c r="D34" s="86"/>
      <c r="E34" s="86"/>
      <c r="F34" s="146"/>
      <c r="G34" s="408"/>
      <c r="H34" s="86"/>
      <c r="I34" s="82"/>
    </row>
    <row r="35" spans="1:10" ht="12.75">
      <c r="A35" s="85"/>
      <c r="B35" s="85"/>
      <c r="C35" s="139"/>
      <c r="D35" s="86"/>
      <c r="E35" s="86"/>
      <c r="F35" s="146"/>
      <c r="H35" s="86"/>
      <c r="I35" s="82"/>
      <c r="J35" s="82">
        <f>IF((B35:B57)&gt;0,I35,0)</f>
        <v>0</v>
      </c>
    </row>
    <row r="36" spans="1:9" ht="12.75">
      <c r="A36" s="85"/>
      <c r="B36" s="85"/>
      <c r="C36" s="139"/>
      <c r="D36" s="86"/>
      <c r="E36" s="86"/>
      <c r="F36" s="146"/>
      <c r="G36" s="408"/>
      <c r="H36" s="86"/>
      <c r="I36" s="82"/>
    </row>
    <row r="37" spans="1:10" ht="12.75">
      <c r="A37" s="85"/>
      <c r="B37" s="85"/>
      <c r="C37" s="139"/>
      <c r="D37" s="86"/>
      <c r="E37" s="86"/>
      <c r="F37" s="146"/>
      <c r="H37" s="86"/>
      <c r="I37" s="87"/>
      <c r="J37" s="82">
        <f>IF((B37:B59)&gt;0,I37,0)</f>
        <v>0</v>
      </c>
    </row>
    <row r="38" spans="1:9" ht="12.75">
      <c r="A38" s="85"/>
      <c r="B38" s="85"/>
      <c r="C38" s="139"/>
      <c r="D38" s="86"/>
      <c r="E38" s="86"/>
      <c r="F38" s="146"/>
      <c r="G38" s="408"/>
      <c r="H38" s="86"/>
      <c r="I38" s="85"/>
    </row>
    <row r="39" spans="1:9" ht="12.75">
      <c r="A39" s="85"/>
      <c r="B39" s="85"/>
      <c r="C39" s="139"/>
      <c r="D39" s="86"/>
      <c r="E39" s="86"/>
      <c r="F39" s="146"/>
      <c r="G39" s="408"/>
      <c r="H39" s="86"/>
      <c r="I39" s="85"/>
    </row>
    <row r="40" spans="1:9" ht="12.75">
      <c r="A40" s="85"/>
      <c r="B40" s="85"/>
      <c r="C40" s="139"/>
      <c r="D40" s="86"/>
      <c r="E40" s="86"/>
      <c r="F40" s="146"/>
      <c r="G40" s="408"/>
      <c r="H40" s="86"/>
      <c r="I40" s="87"/>
    </row>
    <row r="41" spans="1:9" ht="12.75">
      <c r="A41" s="85"/>
      <c r="B41" s="85"/>
      <c r="C41" s="139"/>
      <c r="D41" s="86"/>
      <c r="E41" s="86"/>
      <c r="F41" s="146"/>
      <c r="G41" s="408"/>
      <c r="H41" s="86"/>
      <c r="I41" s="85"/>
    </row>
    <row r="42" spans="1:9" ht="12.75">
      <c r="A42" s="85"/>
      <c r="B42" s="85"/>
      <c r="C42" s="139"/>
      <c r="D42" s="86"/>
      <c r="E42" s="86"/>
      <c r="F42" s="147"/>
      <c r="G42" s="408"/>
      <c r="H42" s="86"/>
      <c r="I42" s="85"/>
    </row>
    <row r="43" spans="1:9" ht="12.75">
      <c r="A43" s="85"/>
      <c r="B43" s="85"/>
      <c r="C43" s="139"/>
      <c r="D43" s="86"/>
      <c r="E43" s="86"/>
      <c r="F43" s="147"/>
      <c r="G43" s="408"/>
      <c r="H43" s="86"/>
      <c r="I43" s="85"/>
    </row>
    <row r="44" spans="3:8" ht="12.75">
      <c r="C44" s="139"/>
      <c r="D44" s="82"/>
      <c r="E44" s="82"/>
      <c r="F44" s="147"/>
      <c r="H44" s="82"/>
    </row>
    <row r="45" spans="3:8" ht="12.75">
      <c r="C45" s="139"/>
      <c r="F45" s="147"/>
      <c r="H45" s="82"/>
    </row>
    <row r="46" spans="6:8" ht="12.75">
      <c r="F46" s="147"/>
      <c r="H46" s="82"/>
    </row>
    <row r="47" spans="6:8" ht="12.75">
      <c r="F47" s="147"/>
      <c r="H47"/>
    </row>
    <row r="48" spans="4:8" ht="12.75">
      <c r="D48" s="168" t="s">
        <v>33</v>
      </c>
      <c r="E48" s="86">
        <f>SUM(E17:E47)</f>
        <v>570</v>
      </c>
      <c r="F48" s="147"/>
      <c r="G48" s="396"/>
      <c r="H48" s="86"/>
    </row>
    <row r="49" spans="4:9" ht="12.75">
      <c r="D49" s="168" t="s">
        <v>65</v>
      </c>
      <c r="E49" s="86">
        <f>E48*0.06</f>
        <v>34.199999999999996</v>
      </c>
      <c r="G49" s="396"/>
      <c r="H49" s="86"/>
      <c r="I49" s="158"/>
    </row>
    <row r="50" spans="4:9" ht="12.75">
      <c r="D50" s="168" t="s">
        <v>66</v>
      </c>
      <c r="E50" s="86">
        <f>(E48+E49)*0.075</f>
        <v>45.315000000000005</v>
      </c>
      <c r="G50" s="396"/>
      <c r="H50" s="86"/>
      <c r="I50" s="82"/>
    </row>
    <row r="51" spans="4:9" ht="12.75">
      <c r="D51" s="167" t="s">
        <v>34</v>
      </c>
      <c r="E51" s="159">
        <f>E48+E49+E50</f>
        <v>649.5150000000001</v>
      </c>
      <c r="G51" s="396"/>
      <c r="H51" s="86"/>
      <c r="I51" s="158"/>
    </row>
    <row r="55" spans="3:6" ht="13.5" thickBot="1">
      <c r="C55" s="300" t="s">
        <v>78</v>
      </c>
      <c r="D55" s="302"/>
      <c r="E55" s="301"/>
      <c r="F55" s="302"/>
    </row>
  </sheetData>
  <mergeCells count="14">
    <mergeCell ref="R11:S11"/>
    <mergeCell ref="M12:N12"/>
    <mergeCell ref="O12:Q12"/>
    <mergeCell ref="R12:S12"/>
    <mergeCell ref="M6:O6"/>
    <mergeCell ref="M7:O7"/>
    <mergeCell ref="M8:O8"/>
    <mergeCell ref="M11:N11"/>
    <mergeCell ref="O11:Q11"/>
    <mergeCell ref="L1:O1"/>
    <mergeCell ref="L2:O2"/>
    <mergeCell ref="L3:O3"/>
    <mergeCell ref="L4:M4"/>
    <mergeCell ref="N4:O4"/>
  </mergeCells>
  <conditionalFormatting sqref="I15:I35">
    <cfRule type="cellIs" priority="1" dxfId="5" operator="equal" stopIfTrue="1">
      <formula>0</formula>
    </cfRule>
  </conditionalFormatting>
  <dataValidations count="1">
    <dataValidation allowBlank="1" showInputMessage="1" showErrorMessage="1" sqref="J9 C14"/>
  </dataValidations>
  <printOptions/>
  <pageMargins left="0.17" right="0.18" top="0.984251968503937" bottom="0.26" header="0.5118110236220472" footer="0.24"/>
  <pageSetup horizontalDpi="600" verticalDpi="600" orientation="portrait" scale="86" r:id="rId2"/>
  <headerFooter alignWithMargins="0">
    <oddHeader>&amp;C&amp;"Verdana,Bold"&amp;12Commande d'achat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8"/>
  </sheetPr>
  <dimension ref="A1:G56"/>
  <sheetViews>
    <sheetView workbookViewId="0" topLeftCell="A1">
      <selection activeCell="G9" sqref="G9"/>
    </sheetView>
  </sheetViews>
  <sheetFormatPr defaultColWidth="11.421875" defaultRowHeight="12.75"/>
  <cols>
    <col min="1" max="1" width="8.8515625" style="0" customWidth="1"/>
    <col min="2" max="2" width="9.140625" style="0" customWidth="1"/>
    <col min="3" max="3" width="42.00390625" style="0" customWidth="1"/>
    <col min="4" max="4" width="14.00390625" style="1" customWidth="1"/>
    <col min="5" max="5" width="14.8515625" style="13" customWidth="1"/>
    <col min="6" max="6" width="17.00390625" style="1" customWidth="1"/>
    <col min="7" max="7" width="14.28125" style="1" bestFit="1" customWidth="1"/>
    <col min="8" max="16384" width="9.140625" style="0" customWidth="1"/>
  </cols>
  <sheetData>
    <row r="1" spans="1:5" ht="12.75">
      <c r="A1" s="166" t="str">
        <f>Formulaire!A1</f>
        <v>Adresse de livraison et de facturation:</v>
      </c>
      <c r="B1" s="166"/>
      <c r="C1" s="166"/>
      <c r="D1" s="398" t="str">
        <f>Formulaire!D1</f>
        <v>Fournisseur</v>
      </c>
      <c r="E1" s="399" t="str">
        <f>Formulaire!E1</f>
        <v>Fournisseur b</v>
      </c>
    </row>
    <row r="2" spans="1:6" ht="12.75">
      <c r="A2" s="81" t="str">
        <f>Formulaire!A2</f>
        <v>Entreprise ABC</v>
      </c>
      <c r="B2" s="81"/>
      <c r="C2" s="81"/>
      <c r="D2" s="85"/>
      <c r="E2" s="139"/>
      <c r="F2" s="85"/>
    </row>
    <row r="3" spans="1:6" ht="12.75">
      <c r="A3" s="81" t="str">
        <f>Formulaire!A3</f>
        <v>301 Rue Saint-Laurent</v>
      </c>
      <c r="B3" s="81"/>
      <c r="C3" s="81"/>
      <c r="D3" s="139" t="str">
        <f>Formulaire!D3</f>
        <v>Adresse</v>
      </c>
      <c r="E3" s="139" t="str">
        <f>Formulaire!E3</f>
        <v>123 rue Lalande</v>
      </c>
      <c r="F3" s="85"/>
    </row>
    <row r="4" spans="1:6" ht="12.75">
      <c r="A4" s="81" t="str">
        <f>Formulaire!A4</f>
        <v>Thetford Mines</v>
      </c>
      <c r="B4" s="81"/>
      <c r="C4" s="81"/>
      <c r="D4" s="139" t="str">
        <f>Formulaire!D4</f>
        <v>Ville</v>
      </c>
      <c r="E4" s="139" t="str">
        <f>Formulaire!E4</f>
        <v>Montréal</v>
      </c>
      <c r="F4" s="85"/>
    </row>
    <row r="5" spans="1:6" ht="12.75">
      <c r="A5" s="81" t="str">
        <f>Formulaire!A5</f>
        <v>G0K 1B0</v>
      </c>
      <c r="B5" s="81"/>
      <c r="C5" s="81"/>
      <c r="D5" s="139" t="str">
        <f>Formulaire!D5</f>
        <v>Province</v>
      </c>
      <c r="E5" s="139" t="str">
        <f>Formulaire!E5</f>
        <v>Québec</v>
      </c>
      <c r="F5" s="85"/>
    </row>
    <row r="6" spans="1:6" ht="12.75">
      <c r="A6" s="81" t="str">
        <f>Formulaire!A6</f>
        <v>Téléphone: 418-449-2224</v>
      </c>
      <c r="B6" s="81"/>
      <c r="C6" s="81"/>
      <c r="D6" s="139" t="str">
        <f>Formulaire!D6</f>
        <v>Pays</v>
      </c>
      <c r="E6" s="139" t="str">
        <f>Formulaire!E6</f>
        <v>Canada</v>
      </c>
      <c r="F6" s="85"/>
    </row>
    <row r="7" spans="1:6" ht="12.75">
      <c r="A7" s="81" t="str">
        <f>Formulaire!A7</f>
        <v>Fax: 418-449-6578</v>
      </c>
      <c r="B7" s="81"/>
      <c r="C7" s="81"/>
      <c r="D7" s="139" t="str">
        <f>Formulaire!D7</f>
        <v>Code Postale</v>
      </c>
      <c r="E7" s="139" t="str">
        <f>Formulaire!E7</f>
        <v>H1H H1H</v>
      </c>
      <c r="F7" s="85"/>
    </row>
    <row r="8" spans="1:6" ht="12.75">
      <c r="A8" s="81"/>
      <c r="B8" s="81"/>
      <c r="C8" s="81"/>
      <c r="D8" s="139" t="str">
        <f>Formulaire!D8</f>
        <v>Téléphone</v>
      </c>
      <c r="E8" s="139" t="str">
        <f>Formulaire!E8</f>
        <v>514-888-8888</v>
      </c>
      <c r="F8" s="85"/>
    </row>
    <row r="9" spans="1:6" ht="13.5" thickBot="1">
      <c r="A9" s="81"/>
      <c r="B9" s="81"/>
      <c r="C9" s="81"/>
      <c r="D9" s="139" t="str">
        <f>Formulaire!D9</f>
        <v>Fax</v>
      </c>
      <c r="E9" s="139" t="str">
        <f>Formulaire!E9</f>
        <v>514-888-7777</v>
      </c>
      <c r="F9" s="85"/>
    </row>
    <row r="10" spans="1:6" ht="12.75">
      <c r="A10" s="229" t="s">
        <v>30</v>
      </c>
      <c r="B10" s="83" t="s">
        <v>32</v>
      </c>
      <c r="C10" s="81"/>
      <c r="D10" s="139" t="str">
        <f>Formulaire!D10</f>
        <v>Contact</v>
      </c>
      <c r="E10" s="139" t="str">
        <f>Formulaire!E10</f>
        <v>M.Lalande</v>
      </c>
      <c r="F10" s="85"/>
    </row>
    <row r="11" spans="1:6" ht="13.5" thickBot="1">
      <c r="A11" s="84" t="str">
        <f>Formulaire!A12</f>
        <v>Fb001</v>
      </c>
      <c r="B11" s="84" t="str">
        <f>Formulaire!B12</f>
        <v>Isabelle</v>
      </c>
      <c r="C11" s="81"/>
      <c r="D11" s="399" t="str">
        <f>Formulaire!D11</f>
        <v>courriel</v>
      </c>
      <c r="E11" s="399" t="str">
        <f>Formulaire!E11</f>
        <v>lalande@lalande.ca</v>
      </c>
      <c r="F11" s="85"/>
    </row>
    <row r="12" spans="1:6" ht="12.75">
      <c r="A12" s="81"/>
      <c r="B12" s="81"/>
      <c r="C12" s="81"/>
      <c r="D12" s="399" t="str">
        <f>Formulaire!D12</f>
        <v>Terme</v>
      </c>
      <c r="E12" s="399" t="str">
        <f>Formulaire!E12</f>
        <v>Net 30 jours</v>
      </c>
      <c r="F12" s="85"/>
    </row>
    <row r="13" ht="13.5" thickBot="1"/>
    <row r="14" spans="1:7" ht="13.5" thickBot="1">
      <c r="A14" s="395" t="str">
        <f>Formulaire!A14</f>
        <v>Ligne</v>
      </c>
      <c r="B14" s="400" t="str">
        <f>Formulaire!B14</f>
        <v>Quantité</v>
      </c>
      <c r="C14" s="401" t="str">
        <f>Formulaire!C14</f>
        <v>Description</v>
      </c>
      <c r="D14" s="401"/>
      <c r="E14" s="402"/>
      <c r="F14" s="395" t="str">
        <f>Formulaire!F14</f>
        <v>Date de livraison</v>
      </c>
      <c r="G14" s="395" t="str">
        <f>Formulaire!G14</f>
        <v>Qté complète</v>
      </c>
    </row>
    <row r="15" spans="1:7" ht="12.75">
      <c r="A15" s="85">
        <f>Formulaire!A15</f>
        <v>1</v>
      </c>
      <c r="B15" s="85">
        <f>Formulaire!B15</f>
        <v>4</v>
      </c>
      <c r="C15" s="85" t="str">
        <f>Formulaire!C15</f>
        <v>porte érable 121</v>
      </c>
      <c r="D15" s="85"/>
      <c r="E15" s="85"/>
      <c r="F15" s="146">
        <f>Formulaire!F15</f>
        <v>39325</v>
      </c>
      <c r="G15" s="85" t="str">
        <f>Formulaire!G15</f>
        <v>Non</v>
      </c>
    </row>
    <row r="16" spans="1:7" ht="12.75">
      <c r="A16" s="85">
        <f>Formulaire!A16</f>
        <v>2</v>
      </c>
      <c r="B16" s="85">
        <f>Formulaire!B16</f>
        <v>4</v>
      </c>
      <c r="C16" s="85" t="str">
        <f>Formulaire!C16</f>
        <v>porte érable 124</v>
      </c>
      <c r="D16" s="85"/>
      <c r="E16" s="85"/>
      <c r="F16" s="146">
        <f>Formulaire!F16</f>
        <v>39325</v>
      </c>
      <c r="G16" s="85" t="str">
        <f>Formulaire!G16</f>
        <v>Non</v>
      </c>
    </row>
    <row r="17" spans="1:7" ht="12.75">
      <c r="A17" s="85">
        <f>Formulaire!A17</f>
        <v>3</v>
      </c>
      <c r="B17" s="85">
        <f>Formulaire!B17</f>
        <v>6</v>
      </c>
      <c r="C17" s="85" t="str">
        <f>Formulaire!C17</f>
        <v>porte érable 130</v>
      </c>
      <c r="D17" s="85"/>
      <c r="E17" s="85"/>
      <c r="F17" s="146">
        <f>Formulaire!F17</f>
        <v>39325</v>
      </c>
      <c r="G17" s="85" t="str">
        <f>Formulaire!G17</f>
        <v>Non</v>
      </c>
    </row>
    <row r="18" spans="1:7" ht="12.75">
      <c r="A18" s="85">
        <f>Formulaire!A18</f>
        <v>0</v>
      </c>
      <c r="B18" s="85">
        <f>Formulaire!B18</f>
        <v>0</v>
      </c>
      <c r="C18" s="85">
        <f>Formulaire!C18</f>
        <v>0</v>
      </c>
      <c r="D18" s="85"/>
      <c r="E18" s="85"/>
      <c r="F18" s="146">
        <f>Formulaire!F18</f>
        <v>0</v>
      </c>
      <c r="G18" s="85">
        <f>Formulaire!G18</f>
        <v>0</v>
      </c>
    </row>
    <row r="19" spans="1:7" ht="12.75">
      <c r="A19" s="85">
        <f>Formulaire!A19</f>
        <v>0</v>
      </c>
      <c r="B19" s="85">
        <f>Formulaire!B19</f>
        <v>0</v>
      </c>
      <c r="C19" s="85">
        <f>Formulaire!C19</f>
        <v>0</v>
      </c>
      <c r="D19" s="85"/>
      <c r="E19" s="85"/>
      <c r="F19" s="146">
        <f>Formulaire!F19</f>
        <v>0</v>
      </c>
      <c r="G19" s="85">
        <f>Formulaire!G19</f>
        <v>0</v>
      </c>
    </row>
    <row r="20" spans="1:7" ht="12.75">
      <c r="A20" s="85">
        <f>Formulaire!A20</f>
        <v>0</v>
      </c>
      <c r="B20" s="85">
        <f>Formulaire!B20</f>
        <v>0</v>
      </c>
      <c r="C20" s="85">
        <f>Formulaire!C20</f>
        <v>0</v>
      </c>
      <c r="D20" s="85"/>
      <c r="E20" s="85"/>
      <c r="F20" s="146">
        <f>Formulaire!F20</f>
        <v>0</v>
      </c>
      <c r="G20" s="85">
        <f>Formulaire!G20</f>
        <v>0</v>
      </c>
    </row>
    <row r="21" spans="1:7" ht="12.75">
      <c r="A21" s="85">
        <f>Formulaire!A21</f>
        <v>0</v>
      </c>
      <c r="B21" s="85">
        <f>Formulaire!B21</f>
        <v>0</v>
      </c>
      <c r="C21" s="85">
        <f>Formulaire!C21</f>
        <v>0</v>
      </c>
      <c r="D21" s="85"/>
      <c r="E21" s="85"/>
      <c r="F21" s="146">
        <f>Formulaire!F21</f>
        <v>0</v>
      </c>
      <c r="G21" s="85">
        <f>Formulaire!G21</f>
        <v>0</v>
      </c>
    </row>
    <row r="22" spans="1:7" ht="12.75">
      <c r="A22" s="85">
        <f>Formulaire!A22</f>
        <v>0</v>
      </c>
      <c r="B22" s="85">
        <f>Formulaire!B22</f>
        <v>0</v>
      </c>
      <c r="C22" s="85">
        <f>Formulaire!C22</f>
        <v>0</v>
      </c>
      <c r="D22" s="85"/>
      <c r="E22" s="85"/>
      <c r="F22" s="146">
        <f>Formulaire!F22</f>
        <v>0</v>
      </c>
      <c r="G22" s="85">
        <f>Formulaire!G22</f>
        <v>0</v>
      </c>
    </row>
    <row r="23" spans="1:7" ht="12.75">
      <c r="A23" s="85">
        <f>Formulaire!A23</f>
        <v>0</v>
      </c>
      <c r="B23" s="85">
        <f>Formulaire!B23</f>
        <v>0</v>
      </c>
      <c r="C23" s="85">
        <f>Formulaire!C23</f>
        <v>0</v>
      </c>
      <c r="D23" s="85"/>
      <c r="E23" s="85"/>
      <c r="F23" s="146">
        <f>Formulaire!F23</f>
        <v>0</v>
      </c>
      <c r="G23" s="85">
        <f>Formulaire!G23</f>
        <v>0</v>
      </c>
    </row>
    <row r="24" spans="1:7" ht="12.75">
      <c r="A24" s="85">
        <f>Formulaire!A24</f>
        <v>0</v>
      </c>
      <c r="B24" s="85">
        <f>Formulaire!B24</f>
        <v>0</v>
      </c>
      <c r="C24" s="85">
        <f>Formulaire!C24</f>
        <v>0</v>
      </c>
      <c r="D24" s="85"/>
      <c r="E24" s="85"/>
      <c r="F24" s="146">
        <f>Formulaire!F24</f>
        <v>0</v>
      </c>
      <c r="G24" s="85">
        <f>Formulaire!G24</f>
        <v>0</v>
      </c>
    </row>
    <row r="25" spans="1:7" ht="12.75">
      <c r="A25" s="85">
        <f>Formulaire!A25</f>
        <v>0</v>
      </c>
      <c r="B25" s="85">
        <f>Formulaire!B25</f>
        <v>0</v>
      </c>
      <c r="C25" s="85">
        <f>Formulaire!C25</f>
        <v>0</v>
      </c>
      <c r="D25" s="85"/>
      <c r="E25" s="85"/>
      <c r="F25" s="146">
        <f>Formulaire!F25</f>
        <v>0</v>
      </c>
      <c r="G25" s="85">
        <f>Formulaire!G25</f>
        <v>0</v>
      </c>
    </row>
    <row r="26" spans="1:7" ht="12.75">
      <c r="A26" s="85">
        <f>Formulaire!A26</f>
        <v>0</v>
      </c>
      <c r="B26" s="85">
        <f>Formulaire!B26</f>
        <v>0</v>
      </c>
      <c r="C26" s="85">
        <f>Formulaire!C26</f>
        <v>0</v>
      </c>
      <c r="D26" s="85"/>
      <c r="E26" s="85"/>
      <c r="F26" s="146">
        <f>Formulaire!F26</f>
        <v>0</v>
      </c>
      <c r="G26" s="85">
        <f>Formulaire!G26</f>
        <v>0</v>
      </c>
    </row>
    <row r="27" spans="1:7" ht="12.75">
      <c r="A27" s="85">
        <f>Formulaire!A27</f>
        <v>0</v>
      </c>
      <c r="B27" s="85">
        <f>Formulaire!B27</f>
        <v>0</v>
      </c>
      <c r="C27" s="85">
        <f>Formulaire!C27</f>
        <v>0</v>
      </c>
      <c r="D27" s="85"/>
      <c r="E27" s="85"/>
      <c r="F27" s="146">
        <f>Formulaire!F27</f>
        <v>0</v>
      </c>
      <c r="G27" s="85">
        <f>Formulaire!G27</f>
        <v>0</v>
      </c>
    </row>
    <row r="28" spans="1:7" ht="12.75">
      <c r="A28" s="85">
        <f>Formulaire!A28</f>
        <v>0</v>
      </c>
      <c r="B28" s="85">
        <f>Formulaire!B28</f>
        <v>0</v>
      </c>
      <c r="C28" s="85">
        <f>Formulaire!C28</f>
        <v>0</v>
      </c>
      <c r="D28" s="85"/>
      <c r="E28" s="85"/>
      <c r="F28" s="146">
        <f>Formulaire!F28</f>
        <v>0</v>
      </c>
      <c r="G28" s="85">
        <f>Formulaire!G28</f>
        <v>0</v>
      </c>
    </row>
    <row r="29" spans="1:7" ht="12.75">
      <c r="A29" s="85">
        <f>Formulaire!A29</f>
        <v>0</v>
      </c>
      <c r="B29" s="85">
        <f>Formulaire!B29</f>
        <v>0</v>
      </c>
      <c r="C29" s="85">
        <f>Formulaire!C29</f>
        <v>0</v>
      </c>
      <c r="D29" s="85"/>
      <c r="E29" s="85"/>
      <c r="F29" s="146">
        <f>Formulaire!F29</f>
        <v>0</v>
      </c>
      <c r="G29" s="85">
        <f>Formulaire!G29</f>
        <v>0</v>
      </c>
    </row>
    <row r="30" spans="1:7" ht="12.75">
      <c r="A30" s="85">
        <f>Formulaire!A30</f>
        <v>0</v>
      </c>
      <c r="B30" s="85">
        <f>Formulaire!B30</f>
        <v>0</v>
      </c>
      <c r="C30" s="85">
        <f>Formulaire!C30</f>
        <v>0</v>
      </c>
      <c r="D30" s="85"/>
      <c r="E30" s="85"/>
      <c r="F30" s="146">
        <f>Formulaire!F30</f>
        <v>0</v>
      </c>
      <c r="G30" s="85">
        <f>Formulaire!G30</f>
        <v>0</v>
      </c>
    </row>
    <row r="31" spans="1:7" ht="12.75">
      <c r="A31" s="85">
        <f>Formulaire!A31</f>
        <v>0</v>
      </c>
      <c r="B31" s="85">
        <f>Formulaire!B31</f>
        <v>0</v>
      </c>
      <c r="C31" s="85">
        <f>Formulaire!C31</f>
        <v>0</v>
      </c>
      <c r="D31" s="85"/>
      <c r="E31" s="85"/>
      <c r="F31" s="146">
        <f>Formulaire!F31</f>
        <v>0</v>
      </c>
      <c r="G31" s="85">
        <f>Formulaire!G31</f>
        <v>0</v>
      </c>
    </row>
    <row r="32" spans="1:7" ht="12.75">
      <c r="A32" s="85">
        <f>Formulaire!A32</f>
        <v>0</v>
      </c>
      <c r="B32" s="85">
        <f>Formulaire!B32</f>
        <v>0</v>
      </c>
      <c r="C32" s="85">
        <f>Formulaire!C32</f>
        <v>0</v>
      </c>
      <c r="D32" s="85"/>
      <c r="E32" s="85"/>
      <c r="F32" s="146">
        <f>Formulaire!F32</f>
        <v>0</v>
      </c>
      <c r="G32" s="85">
        <f>Formulaire!G32</f>
        <v>0</v>
      </c>
    </row>
    <row r="33" spans="1:7" ht="12.75">
      <c r="A33" s="85">
        <f>Formulaire!A33</f>
        <v>0</v>
      </c>
      <c r="B33" s="85">
        <f>Formulaire!B33</f>
        <v>0</v>
      </c>
      <c r="C33" s="85">
        <f>Formulaire!C33</f>
        <v>0</v>
      </c>
      <c r="D33" s="85"/>
      <c r="E33" s="85"/>
      <c r="F33" s="146">
        <f>Formulaire!F33</f>
        <v>0</v>
      </c>
      <c r="G33" s="85">
        <f>Formulaire!G33</f>
        <v>0</v>
      </c>
    </row>
    <row r="34" spans="1:7" ht="12.75">
      <c r="A34" s="85">
        <f>Formulaire!A34</f>
        <v>0</v>
      </c>
      <c r="B34" s="85">
        <f>Formulaire!B34</f>
        <v>0</v>
      </c>
      <c r="C34" s="85">
        <f>Formulaire!C34</f>
        <v>0</v>
      </c>
      <c r="D34" s="85"/>
      <c r="E34" s="85"/>
      <c r="F34" s="146">
        <f>Formulaire!F34</f>
        <v>0</v>
      </c>
      <c r="G34" s="85">
        <f>Formulaire!G34</f>
        <v>0</v>
      </c>
    </row>
    <row r="35" spans="1:7" ht="12.75">
      <c r="A35" s="85">
        <f>Formulaire!A35</f>
        <v>0</v>
      </c>
      <c r="B35" s="85">
        <f>Formulaire!B35</f>
        <v>0</v>
      </c>
      <c r="C35" s="85">
        <f>Formulaire!C35</f>
        <v>0</v>
      </c>
      <c r="D35" s="85"/>
      <c r="E35" s="85"/>
      <c r="F35" s="146">
        <f>Formulaire!F35</f>
        <v>0</v>
      </c>
      <c r="G35" s="85">
        <f>Formulaire!G35</f>
        <v>0</v>
      </c>
    </row>
    <row r="36" spans="1:7" ht="12.75">
      <c r="A36" s="85">
        <f>Formulaire!A36</f>
        <v>0</v>
      </c>
      <c r="B36" s="85">
        <f>Formulaire!B36</f>
        <v>0</v>
      </c>
      <c r="C36" s="85">
        <f>Formulaire!C36</f>
        <v>0</v>
      </c>
      <c r="D36" s="85"/>
      <c r="E36" s="85"/>
      <c r="F36" s="146">
        <f>Formulaire!F36</f>
        <v>0</v>
      </c>
      <c r="G36" s="85">
        <f>Formulaire!G36</f>
        <v>0</v>
      </c>
    </row>
    <row r="37" spans="1:7" ht="12.75">
      <c r="A37" s="85">
        <f>Formulaire!A37</f>
        <v>0</v>
      </c>
      <c r="B37" s="85">
        <f>Formulaire!B37</f>
        <v>0</v>
      </c>
      <c r="C37" s="85">
        <f>Formulaire!C37</f>
        <v>0</v>
      </c>
      <c r="D37" s="85"/>
      <c r="E37" s="85"/>
      <c r="F37" s="146">
        <f>Formulaire!F37</f>
        <v>0</v>
      </c>
      <c r="G37" s="85">
        <f>Formulaire!G37</f>
        <v>0</v>
      </c>
    </row>
    <row r="38" spans="1:7" ht="12.75">
      <c r="A38" s="85">
        <f>Formulaire!A38</f>
        <v>0</v>
      </c>
      <c r="B38" s="85">
        <f>Formulaire!B38</f>
        <v>0</v>
      </c>
      <c r="C38" s="85">
        <f>Formulaire!C38</f>
        <v>0</v>
      </c>
      <c r="D38" s="85"/>
      <c r="E38" s="85"/>
      <c r="F38" s="146">
        <f>Formulaire!F38</f>
        <v>0</v>
      </c>
      <c r="G38" s="85">
        <f>Formulaire!G38</f>
        <v>0</v>
      </c>
    </row>
    <row r="39" spans="1:7" ht="12.75">
      <c r="A39" s="85">
        <f>Formulaire!A39</f>
        <v>0</v>
      </c>
      <c r="B39" s="85">
        <f>Formulaire!B39</f>
        <v>0</v>
      </c>
      <c r="C39" s="85">
        <f>Formulaire!C39</f>
        <v>0</v>
      </c>
      <c r="D39" s="85"/>
      <c r="E39" s="85"/>
      <c r="F39" s="146">
        <f>Formulaire!F39</f>
        <v>0</v>
      </c>
      <c r="G39" s="85">
        <f>Formulaire!G39</f>
        <v>0</v>
      </c>
    </row>
    <row r="40" spans="1:7" ht="12.75">
      <c r="A40" s="85">
        <f>Formulaire!A40</f>
        <v>0</v>
      </c>
      <c r="B40" s="85">
        <f>Formulaire!B40</f>
        <v>0</v>
      </c>
      <c r="C40" s="85">
        <f>Formulaire!C40</f>
        <v>0</v>
      </c>
      <c r="D40" s="85"/>
      <c r="E40" s="85"/>
      <c r="F40" s="146">
        <f>Formulaire!F40</f>
        <v>0</v>
      </c>
      <c r="G40" s="85">
        <f>Formulaire!G40</f>
        <v>0</v>
      </c>
    </row>
    <row r="41" spans="1:7" ht="12.75">
      <c r="A41" s="85">
        <f>Formulaire!A41</f>
        <v>0</v>
      </c>
      <c r="B41" s="85">
        <f>Formulaire!B41</f>
        <v>0</v>
      </c>
      <c r="C41" s="85">
        <f>Formulaire!C41</f>
        <v>0</v>
      </c>
      <c r="D41" s="85"/>
      <c r="E41" s="85"/>
      <c r="F41" s="146">
        <f>Formulaire!F41</f>
        <v>0</v>
      </c>
      <c r="G41" s="85">
        <f>Formulaire!G41</f>
        <v>0</v>
      </c>
    </row>
    <row r="42" spans="1:7" ht="12.75">
      <c r="A42" s="85">
        <f>Formulaire!A42</f>
        <v>0</v>
      </c>
      <c r="B42" s="85">
        <f>Formulaire!B42</f>
        <v>0</v>
      </c>
      <c r="C42" s="85">
        <f>Formulaire!C42</f>
        <v>0</v>
      </c>
      <c r="D42" s="85"/>
      <c r="E42" s="85"/>
      <c r="F42" s="146">
        <f>Formulaire!F42</f>
        <v>0</v>
      </c>
      <c r="G42" s="85">
        <f>Formulaire!G42</f>
        <v>0</v>
      </c>
    </row>
    <row r="43" spans="1:7" ht="12.75">
      <c r="A43" s="85">
        <f>Formulaire!A43</f>
        <v>0</v>
      </c>
      <c r="B43" s="85">
        <f>Formulaire!B43</f>
        <v>0</v>
      </c>
      <c r="C43" s="85">
        <f>Formulaire!C43</f>
        <v>0</v>
      </c>
      <c r="D43" s="85"/>
      <c r="E43" s="85"/>
      <c r="F43" s="146">
        <f>Formulaire!F43</f>
        <v>0</v>
      </c>
      <c r="G43" s="85">
        <f>Formulaire!G43</f>
        <v>0</v>
      </c>
    </row>
    <row r="44" spans="1:7" ht="12.75">
      <c r="A44" s="85">
        <f>Formulaire!A44</f>
        <v>0</v>
      </c>
      <c r="B44" s="85">
        <f>Formulaire!B44</f>
        <v>0</v>
      </c>
      <c r="C44" s="85">
        <f>Formulaire!C44</f>
        <v>0</v>
      </c>
      <c r="D44" s="85"/>
      <c r="E44" s="85"/>
      <c r="F44" s="146">
        <f>Formulaire!F44</f>
        <v>0</v>
      </c>
      <c r="G44" s="85">
        <f>Formulaire!G44</f>
        <v>0</v>
      </c>
    </row>
    <row r="45" spans="1:7" ht="12.75">
      <c r="A45" s="85">
        <f>Formulaire!A45</f>
        <v>0</v>
      </c>
      <c r="B45" s="85">
        <f>Formulaire!B45</f>
        <v>0</v>
      </c>
      <c r="C45" s="85">
        <f>Formulaire!C45</f>
        <v>0</v>
      </c>
      <c r="D45" s="85"/>
      <c r="E45" s="85"/>
      <c r="F45" s="146">
        <f>Formulaire!F45</f>
        <v>0</v>
      </c>
      <c r="G45" s="85">
        <f>Formulaire!G45</f>
        <v>0</v>
      </c>
    </row>
    <row r="46" spans="1:7" ht="12.75">
      <c r="A46" s="85">
        <f>Formulaire!A46</f>
        <v>0</v>
      </c>
      <c r="B46" s="85">
        <f>Formulaire!B46</f>
        <v>0</v>
      </c>
      <c r="C46" s="85">
        <f>Formulaire!C46</f>
        <v>0</v>
      </c>
      <c r="D46" s="85"/>
      <c r="E46" s="85"/>
      <c r="F46" s="146">
        <f>Formulaire!F46</f>
        <v>0</v>
      </c>
      <c r="G46" s="85">
        <f>Formulaire!G46</f>
        <v>0</v>
      </c>
    </row>
    <row r="47" spans="1:7" ht="12.75">
      <c r="A47" s="85">
        <f>Formulaire!A47</f>
        <v>0</v>
      </c>
      <c r="B47" s="85">
        <v>0</v>
      </c>
      <c r="C47" s="81">
        <v>0</v>
      </c>
      <c r="D47" s="85"/>
      <c r="E47" s="85"/>
      <c r="F47" s="146">
        <f>Formulaire!F47</f>
        <v>0</v>
      </c>
      <c r="G47" s="85">
        <f>Formulaire!G47</f>
        <v>0</v>
      </c>
    </row>
    <row r="48" spans="1:7" ht="12.75">
      <c r="A48" s="85">
        <f>Formulaire!A48</f>
        <v>0</v>
      </c>
      <c r="B48" s="166"/>
      <c r="C48" s="166"/>
      <c r="D48" s="398" t="s">
        <v>33</v>
      </c>
      <c r="E48" s="398"/>
      <c r="F48" s="404"/>
      <c r="G48" s="403"/>
    </row>
    <row r="49" spans="1:7" ht="12.75">
      <c r="A49" s="166"/>
      <c r="B49" s="166"/>
      <c r="C49" s="166"/>
      <c r="D49" s="398" t="s">
        <v>65</v>
      </c>
      <c r="E49" s="398"/>
      <c r="F49" s="404"/>
      <c r="G49" s="403"/>
    </row>
    <row r="50" spans="1:7" ht="12.75">
      <c r="A50" s="166"/>
      <c r="B50" s="166"/>
      <c r="C50" s="166"/>
      <c r="D50" s="398" t="s">
        <v>66</v>
      </c>
      <c r="E50" s="398"/>
      <c r="F50" s="404"/>
      <c r="G50" s="403"/>
    </row>
    <row r="51" spans="1:7" ht="12.75">
      <c r="A51" s="166"/>
      <c r="B51" s="166"/>
      <c r="C51" s="166"/>
      <c r="D51" s="398" t="s">
        <v>34</v>
      </c>
      <c r="E51" s="398"/>
      <c r="F51" s="404"/>
      <c r="G51" s="403"/>
    </row>
    <row r="52" spans="1:7" ht="12.75">
      <c r="A52" s="166"/>
      <c r="B52" s="166"/>
      <c r="C52" s="166"/>
      <c r="D52" s="398"/>
      <c r="E52" s="398"/>
      <c r="F52" s="404"/>
      <c r="G52" s="403"/>
    </row>
    <row r="53" spans="1:7" ht="12.75">
      <c r="A53" s="166"/>
      <c r="B53" s="166"/>
      <c r="C53" s="166"/>
      <c r="D53" s="398"/>
      <c r="E53" s="398"/>
      <c r="F53" s="404"/>
      <c r="G53" s="403"/>
    </row>
    <row r="54" spans="1:7" ht="12.75">
      <c r="A54" s="166"/>
      <c r="B54" s="166"/>
      <c r="C54" s="166"/>
      <c r="D54" s="398"/>
      <c r="E54" s="398"/>
      <c r="F54" s="404"/>
      <c r="G54" s="403"/>
    </row>
    <row r="55" spans="1:7" ht="13.5" thickBot="1">
      <c r="A55" s="166">
        <v>0</v>
      </c>
      <c r="B55" s="166">
        <v>0</v>
      </c>
      <c r="C55" s="300" t="s">
        <v>78</v>
      </c>
      <c r="D55" s="405"/>
      <c r="E55" s="405"/>
      <c r="F55" s="406"/>
      <c r="G55" s="403"/>
    </row>
    <row r="56" spans="1:7" ht="12.75">
      <c r="A56" s="166">
        <v>0</v>
      </c>
      <c r="B56" s="166">
        <v>0</v>
      </c>
      <c r="C56" s="166">
        <v>0</v>
      </c>
      <c r="D56" s="398"/>
      <c r="E56" s="399"/>
      <c r="F56" s="404"/>
      <c r="G56" s="403"/>
    </row>
  </sheetData>
  <sheetProtection/>
  <conditionalFormatting sqref="G15:G47 A15:F56">
    <cfRule type="cellIs" priority="1" dxfId="5" operator="equal" stopIfTrue="1">
      <formula>0</formula>
    </cfRule>
  </conditionalFormatting>
  <printOptions/>
  <pageMargins left="0.17" right="0.18" top="0.94" bottom="0.34" header="0.23" footer="0.27"/>
  <pageSetup horizontalDpi="600" verticalDpi="600" orientation="portrait" scale="86" r:id="rId1"/>
  <headerFooter alignWithMargins="0">
    <oddHeader>&amp;C&amp;"Verdana,Bold"&amp;12Commande d'achat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Y1135"/>
  <sheetViews>
    <sheetView workbookViewId="0" topLeftCell="P1">
      <pane ySplit="3" topLeftCell="BM4" activePane="bottomLeft" state="frozen"/>
      <selection pane="topLeft" activeCell="G1" sqref="G1"/>
      <selection pane="bottomLeft" activeCell="W5" sqref="W5"/>
    </sheetView>
  </sheetViews>
  <sheetFormatPr defaultColWidth="11.421875" defaultRowHeight="12.75"/>
  <cols>
    <col min="1" max="1" width="9.140625" style="1" customWidth="1"/>
    <col min="2" max="2" width="6.140625" style="1" bestFit="1" customWidth="1"/>
    <col min="3" max="3" width="9.28125" style="1" bestFit="1" customWidth="1"/>
    <col min="4" max="4" width="38.421875" style="0" bestFit="1" customWidth="1"/>
    <col min="5" max="5" width="14.57421875" style="89" bestFit="1" customWidth="1"/>
    <col min="6" max="6" width="10.8515625" style="90" bestFit="1" customWidth="1"/>
    <col min="7" max="7" width="15.140625" style="90" bestFit="1" customWidth="1"/>
    <col min="8" max="8" width="8.28125" style="0" bestFit="1" customWidth="1"/>
    <col min="9" max="9" width="6.140625" style="0" hidden="1" customWidth="1"/>
    <col min="10" max="10" width="22.421875" style="0" bestFit="1" customWidth="1"/>
    <col min="11" max="11" width="19.57421875" style="0" bestFit="1" customWidth="1"/>
    <col min="12" max="12" width="10.7109375" style="0" bestFit="1" customWidth="1"/>
    <col min="13" max="13" width="26.421875" style="0" customWidth="1"/>
    <col min="14" max="14" width="4.8515625" style="6" customWidth="1"/>
    <col min="15" max="15" width="27.140625" style="333" bestFit="1" customWidth="1"/>
    <col min="16" max="16" width="12.7109375" style="334" bestFit="1" customWidth="1"/>
    <col min="17" max="17" width="36.28125" style="333" bestFit="1" customWidth="1"/>
    <col min="18" max="18" width="8.421875" style="392" bestFit="1" customWidth="1"/>
    <col min="19" max="19" width="7.7109375" style="385" bestFit="1" customWidth="1"/>
    <col min="20" max="21" width="9.140625" style="0" customWidth="1"/>
    <col min="22" max="22" width="14.8515625" style="0" bestFit="1" customWidth="1"/>
    <col min="23" max="23" width="42.140625" style="0" customWidth="1"/>
    <col min="24" max="16384" width="9.140625" style="0" customWidth="1"/>
  </cols>
  <sheetData>
    <row r="1" spans="1:19" ht="27.75" customHeight="1" thickBot="1">
      <c r="A1" s="432" t="str">
        <f>W3</f>
        <v>Fournisseur a</v>
      </c>
      <c r="B1" s="432"/>
      <c r="C1" s="433"/>
      <c r="D1" s="17" t="s">
        <v>28</v>
      </c>
      <c r="E1" s="18" t="str">
        <f>W10</f>
        <v>418-888-8888</v>
      </c>
      <c r="F1" s="434" t="str">
        <f>W12</f>
        <v>M. Lachance</v>
      </c>
      <c r="G1" s="434"/>
      <c r="H1" s="20" t="s">
        <v>19</v>
      </c>
      <c r="I1" s="20"/>
      <c r="J1" s="435" t="str">
        <f>W13</f>
        <v>lachance@fournisseura.ca</v>
      </c>
      <c r="K1" s="436"/>
      <c r="L1" s="80" t="s">
        <v>27</v>
      </c>
      <c r="M1" s="55" t="str">
        <f>W14</f>
        <v>Net 30 jours</v>
      </c>
      <c r="O1" s="413"/>
      <c r="P1" s="414"/>
      <c r="Q1" s="414"/>
      <c r="R1" s="414"/>
      <c r="S1" s="414"/>
    </row>
    <row r="2" spans="1:23" ht="27.75" customHeight="1" thickBot="1">
      <c r="A2" s="36"/>
      <c r="B2" s="37"/>
      <c r="C2" s="38"/>
      <c r="D2" s="39"/>
      <c r="E2" s="40"/>
      <c r="F2" s="41"/>
      <c r="G2" s="41"/>
      <c r="H2" s="42"/>
      <c r="I2" s="42"/>
      <c r="J2" s="43"/>
      <c r="K2" s="44"/>
      <c r="O2" s="431" t="s">
        <v>10</v>
      </c>
      <c r="P2" s="411"/>
      <c r="Q2" s="411"/>
      <c r="R2" s="411"/>
      <c r="S2" s="412"/>
      <c r="V2" s="429" t="s">
        <v>38</v>
      </c>
      <c r="W2" s="430"/>
    </row>
    <row r="3" spans="1:23" ht="18" customHeight="1" thickBot="1">
      <c r="A3" s="45" t="s">
        <v>21</v>
      </c>
      <c r="B3" s="45" t="s">
        <v>24</v>
      </c>
      <c r="C3" s="45" t="s">
        <v>36</v>
      </c>
      <c r="D3" s="46" t="s">
        <v>22</v>
      </c>
      <c r="E3" s="47" t="s">
        <v>16</v>
      </c>
      <c r="F3" s="47" t="s">
        <v>17</v>
      </c>
      <c r="G3" s="45" t="s">
        <v>20</v>
      </c>
      <c r="H3" s="185" t="s">
        <v>25</v>
      </c>
      <c r="I3" s="185"/>
      <c r="J3" s="48" t="s">
        <v>18</v>
      </c>
      <c r="K3" s="100" t="s">
        <v>35</v>
      </c>
      <c r="L3" s="99"/>
      <c r="M3" s="97"/>
      <c r="O3" s="315" t="s">
        <v>22</v>
      </c>
      <c r="P3" s="316" t="s">
        <v>13</v>
      </c>
      <c r="Q3" s="316"/>
      <c r="R3" s="386" t="s">
        <v>85</v>
      </c>
      <c r="S3" s="377" t="s">
        <v>15</v>
      </c>
      <c r="V3" s="132" t="s">
        <v>23</v>
      </c>
      <c r="W3" s="308" t="s">
        <v>87</v>
      </c>
    </row>
    <row r="4" spans="1:23" s="255" customFormat="1" ht="18.75" hidden="1" thickBot="1">
      <c r="A4" s="248"/>
      <c r="B4" s="248"/>
      <c r="C4" s="248"/>
      <c r="D4" s="249"/>
      <c r="E4" s="250"/>
      <c r="F4" s="250"/>
      <c r="G4" s="248"/>
      <c r="H4" s="251"/>
      <c r="I4" s="251"/>
      <c r="J4" s="252"/>
      <c r="K4" s="253"/>
      <c r="L4" s="254"/>
      <c r="M4" s="234"/>
      <c r="O4" s="317"/>
      <c r="P4" s="318"/>
      <c r="Q4" s="318"/>
      <c r="R4" s="387"/>
      <c r="S4" s="378"/>
      <c r="V4" s="260"/>
      <c r="W4" s="309"/>
    </row>
    <row r="5" spans="1:25" s="360" customFormat="1" ht="18" customHeight="1">
      <c r="A5" s="351" t="s">
        <v>86</v>
      </c>
      <c r="B5" s="352">
        <v>1</v>
      </c>
      <c r="C5" s="352">
        <v>1</v>
      </c>
      <c r="D5" s="353" t="s">
        <v>5</v>
      </c>
      <c r="E5" s="354">
        <f aca="true" t="shared" si="0" ref="E5:E10">IF(ISNA(LOOKUP(D5,Q$1:Q$65536,S$1:S$65536)=TRUE),0,LOOKUP(D5,Q$1:Q$65536,S$1:S$65536))</f>
        <v>45</v>
      </c>
      <c r="F5" s="354">
        <f aca="true" t="shared" si="1" ref="F5:F10">C5*E5</f>
        <v>45</v>
      </c>
      <c r="G5" s="355">
        <v>39325</v>
      </c>
      <c r="H5" s="352">
        <v>1</v>
      </c>
      <c r="I5" s="352" t="b">
        <f aca="true" t="shared" si="2" ref="I5:I10">IF(C5&lt;=H5,FALSE,TRUE)</f>
        <v>0</v>
      </c>
      <c r="J5" s="356" t="s">
        <v>8</v>
      </c>
      <c r="K5" s="357">
        <v>48</v>
      </c>
      <c r="L5" s="358"/>
      <c r="M5" s="331"/>
      <c r="N5" s="359"/>
      <c r="O5" s="321"/>
      <c r="P5" s="322"/>
      <c r="Q5" s="322" t="str">
        <f aca="true" t="shared" si="3" ref="Q5:Q68">O5&amp;" "&amp;P5</f>
        <v> </v>
      </c>
      <c r="R5" s="389"/>
      <c r="S5" s="380"/>
      <c r="V5" s="361" t="s">
        <v>49</v>
      </c>
      <c r="W5" s="362" t="s">
        <v>88</v>
      </c>
      <c r="X5" s="363"/>
      <c r="Y5" s="363"/>
    </row>
    <row r="6" spans="1:25" s="332" customFormat="1" ht="17.25" customHeight="1">
      <c r="A6" s="351" t="s">
        <v>86</v>
      </c>
      <c r="B6" s="352">
        <v>2</v>
      </c>
      <c r="C6" s="352">
        <v>1</v>
      </c>
      <c r="D6" s="353" t="s">
        <v>6</v>
      </c>
      <c r="E6" s="354">
        <f t="shared" si="0"/>
        <v>50</v>
      </c>
      <c r="F6" s="354">
        <f t="shared" si="1"/>
        <v>50</v>
      </c>
      <c r="G6" s="355">
        <v>39325</v>
      </c>
      <c r="H6" s="352">
        <v>2</v>
      </c>
      <c r="I6" s="352" t="b">
        <f t="shared" si="2"/>
        <v>0</v>
      </c>
      <c r="J6" s="356"/>
      <c r="K6" s="357">
        <v>48</v>
      </c>
      <c r="L6" s="358"/>
      <c r="M6" s="331"/>
      <c r="N6" s="359"/>
      <c r="O6" s="319"/>
      <c r="P6" s="320"/>
      <c r="Q6" s="320" t="str">
        <f t="shared" si="3"/>
        <v> </v>
      </c>
      <c r="R6" s="388"/>
      <c r="S6" s="379"/>
      <c r="V6" s="364" t="s">
        <v>50</v>
      </c>
      <c r="W6" s="365" t="s">
        <v>89</v>
      </c>
      <c r="X6" s="363"/>
      <c r="Y6" s="363"/>
    </row>
    <row r="7" spans="1:25" s="332" customFormat="1" ht="17.25" customHeight="1" thickBot="1">
      <c r="A7" s="366" t="s">
        <v>86</v>
      </c>
      <c r="B7" s="367">
        <v>3</v>
      </c>
      <c r="C7" s="367">
        <v>2</v>
      </c>
      <c r="D7" s="368" t="s">
        <v>7</v>
      </c>
      <c r="E7" s="369">
        <f t="shared" si="0"/>
        <v>46</v>
      </c>
      <c r="F7" s="369">
        <f t="shared" si="1"/>
        <v>92</v>
      </c>
      <c r="G7" s="370">
        <v>39325</v>
      </c>
      <c r="H7" s="367"/>
      <c r="I7" s="367" t="b">
        <f t="shared" si="2"/>
        <v>1</v>
      </c>
      <c r="J7" s="371"/>
      <c r="K7" s="372">
        <v>48</v>
      </c>
      <c r="L7" s="373">
        <f>SUM(F5:F7)</f>
        <v>187</v>
      </c>
      <c r="M7" s="374"/>
      <c r="N7" s="359"/>
      <c r="O7" s="321"/>
      <c r="P7" s="322"/>
      <c r="Q7" s="322" t="str">
        <f t="shared" si="3"/>
        <v> </v>
      </c>
      <c r="R7" s="389"/>
      <c r="S7" s="380"/>
      <c r="V7" s="364" t="s">
        <v>51</v>
      </c>
      <c r="W7" s="375" t="s">
        <v>89</v>
      </c>
      <c r="X7" s="363"/>
      <c r="Y7" s="363"/>
    </row>
    <row r="8" spans="1:25" ht="17.25" customHeight="1">
      <c r="A8" s="351" t="s">
        <v>4</v>
      </c>
      <c r="B8" s="352">
        <v>1</v>
      </c>
      <c r="C8" s="352"/>
      <c r="D8" s="353"/>
      <c r="E8" s="354">
        <f t="shared" si="0"/>
        <v>0</v>
      </c>
      <c r="F8" s="354">
        <f t="shared" si="1"/>
        <v>0</v>
      </c>
      <c r="G8" s="355"/>
      <c r="H8" s="352"/>
      <c r="I8" s="352" t="b">
        <f t="shared" si="2"/>
        <v>0</v>
      </c>
      <c r="J8" s="356"/>
      <c r="K8" s="357"/>
      <c r="L8" s="358"/>
      <c r="M8" s="331"/>
      <c r="O8" s="321"/>
      <c r="P8" s="322"/>
      <c r="Q8" s="322" t="str">
        <f t="shared" si="3"/>
        <v> </v>
      </c>
      <c r="R8" s="389"/>
      <c r="S8" s="380"/>
      <c r="V8" s="123" t="s">
        <v>57</v>
      </c>
      <c r="W8" s="310" t="s">
        <v>58</v>
      </c>
      <c r="X8" s="118"/>
      <c r="Y8" s="118"/>
    </row>
    <row r="9" spans="1:25" ht="17.25" customHeight="1" thickBot="1">
      <c r="A9" s="351" t="s">
        <v>4</v>
      </c>
      <c r="B9" s="352">
        <v>2</v>
      </c>
      <c r="C9" s="352"/>
      <c r="D9" s="353"/>
      <c r="E9" s="354">
        <f t="shared" si="0"/>
        <v>0</v>
      </c>
      <c r="F9" s="354">
        <f t="shared" si="1"/>
        <v>0</v>
      </c>
      <c r="G9" s="355"/>
      <c r="H9" s="352"/>
      <c r="I9" s="352" t="b">
        <f t="shared" si="2"/>
        <v>0</v>
      </c>
      <c r="J9" s="356"/>
      <c r="K9" s="357"/>
      <c r="L9" s="358"/>
      <c r="M9" s="331"/>
      <c r="O9" s="321"/>
      <c r="P9" s="322"/>
      <c r="Q9" s="322" t="str">
        <f t="shared" si="3"/>
        <v> </v>
      </c>
      <c r="R9" s="389"/>
      <c r="S9" s="380"/>
      <c r="V9" s="126" t="s">
        <v>56</v>
      </c>
      <c r="W9" s="311" t="s">
        <v>90</v>
      </c>
      <c r="X9" s="118"/>
      <c r="Y9" s="118"/>
    </row>
    <row r="10" spans="1:25" ht="18" customHeight="1" thickBot="1">
      <c r="A10" s="366" t="s">
        <v>4</v>
      </c>
      <c r="B10" s="367">
        <v>3</v>
      </c>
      <c r="C10" s="367"/>
      <c r="D10" s="368"/>
      <c r="E10" s="369">
        <f t="shared" si="0"/>
        <v>0</v>
      </c>
      <c r="F10" s="369">
        <f t="shared" si="1"/>
        <v>0</v>
      </c>
      <c r="G10" s="370"/>
      <c r="H10" s="367"/>
      <c r="I10" s="367" t="b">
        <f t="shared" si="2"/>
        <v>0</v>
      </c>
      <c r="J10" s="371"/>
      <c r="K10" s="372"/>
      <c r="L10" s="373">
        <f>SUM(F8:F10)</f>
        <v>0</v>
      </c>
      <c r="M10" s="374"/>
      <c r="O10" s="321"/>
      <c r="P10" s="322"/>
      <c r="Q10" s="322" t="str">
        <f t="shared" si="3"/>
        <v> </v>
      </c>
      <c r="R10" s="389"/>
      <c r="S10" s="380"/>
      <c r="V10" s="121" t="s">
        <v>60</v>
      </c>
      <c r="W10" s="312" t="s">
        <v>117</v>
      </c>
      <c r="X10" s="118"/>
      <c r="Y10" s="118"/>
    </row>
    <row r="11" spans="1:25" ht="18" customHeight="1" thickBot="1">
      <c r="A11"/>
      <c r="B11"/>
      <c r="C11"/>
      <c r="E11"/>
      <c r="F11"/>
      <c r="G11"/>
      <c r="O11" s="321"/>
      <c r="P11" s="322"/>
      <c r="Q11" s="322" t="str">
        <f t="shared" si="3"/>
        <v> </v>
      </c>
      <c r="R11" s="389"/>
      <c r="S11" s="380"/>
      <c r="V11" s="126" t="s">
        <v>61</v>
      </c>
      <c r="W11" s="313" t="s">
        <v>118</v>
      </c>
      <c r="X11" s="118"/>
      <c r="Y11" s="118"/>
    </row>
    <row r="12" spans="1:25" ht="18" customHeight="1">
      <c r="A12"/>
      <c r="B12"/>
      <c r="C12"/>
      <c r="E12"/>
      <c r="F12"/>
      <c r="G12"/>
      <c r="O12" s="321"/>
      <c r="P12" s="322"/>
      <c r="Q12" s="322" t="str">
        <f t="shared" si="3"/>
        <v> </v>
      </c>
      <c r="R12" s="389"/>
      <c r="S12" s="380"/>
      <c r="V12" s="121" t="s">
        <v>62</v>
      </c>
      <c r="W12" s="312" t="s">
        <v>91</v>
      </c>
      <c r="X12" s="118"/>
      <c r="Y12" s="118"/>
    </row>
    <row r="13" spans="1:25" ht="18" customHeight="1" thickBot="1">
      <c r="A13"/>
      <c r="B13"/>
      <c r="C13"/>
      <c r="E13"/>
      <c r="F13"/>
      <c r="G13"/>
      <c r="O13" s="321"/>
      <c r="P13" s="322"/>
      <c r="Q13" s="322" t="str">
        <f t="shared" si="3"/>
        <v> </v>
      </c>
      <c r="R13" s="389"/>
      <c r="S13" s="380"/>
      <c r="V13" s="126" t="s">
        <v>63</v>
      </c>
      <c r="W13" s="327" t="s">
        <v>92</v>
      </c>
      <c r="X13" s="118"/>
      <c r="Y13" s="118"/>
    </row>
    <row r="14" spans="1:25" ht="18" customHeight="1" thickBot="1">
      <c r="A14"/>
      <c r="B14"/>
      <c r="C14"/>
      <c r="E14"/>
      <c r="F14"/>
      <c r="G14"/>
      <c r="O14" s="321"/>
      <c r="P14" s="322"/>
      <c r="Q14" s="322" t="str">
        <f t="shared" si="3"/>
        <v> </v>
      </c>
      <c r="R14" s="389"/>
      <c r="S14" s="380"/>
      <c r="V14" s="121" t="s">
        <v>39</v>
      </c>
      <c r="W14" s="312" t="s">
        <v>26</v>
      </c>
      <c r="X14" s="118"/>
      <c r="Y14" s="118"/>
    </row>
    <row r="15" spans="1:25" ht="18" customHeight="1" thickBot="1">
      <c r="A15"/>
      <c r="B15"/>
      <c r="C15"/>
      <c r="E15"/>
      <c r="F15"/>
      <c r="G15"/>
      <c r="O15" s="321"/>
      <c r="P15" s="322"/>
      <c r="Q15" s="322" t="str">
        <f t="shared" si="3"/>
        <v> </v>
      </c>
      <c r="R15" s="389"/>
      <c r="S15" s="380"/>
      <c r="V15" s="120" t="s">
        <v>44</v>
      </c>
      <c r="W15" s="314" t="s">
        <v>47</v>
      </c>
      <c r="X15" s="118"/>
      <c r="Y15" s="118"/>
    </row>
    <row r="16" spans="1:25" ht="18" customHeight="1">
      <c r="A16" s="71"/>
      <c r="B16" s="71"/>
      <c r="C16" s="19"/>
      <c r="D16" s="72"/>
      <c r="E16" s="18"/>
      <c r="F16" s="18"/>
      <c r="G16" s="18"/>
      <c r="H16" s="19"/>
      <c r="I16" s="19"/>
      <c r="J16" s="19"/>
      <c r="K16" s="19"/>
      <c r="L16" s="4"/>
      <c r="O16" s="321"/>
      <c r="P16" s="322"/>
      <c r="Q16" s="322" t="str">
        <f t="shared" si="3"/>
        <v> </v>
      </c>
      <c r="R16" s="389"/>
      <c r="S16" s="380"/>
      <c r="V16" s="119"/>
      <c r="W16" s="118"/>
      <c r="X16" s="118"/>
      <c r="Y16" s="118"/>
    </row>
    <row r="17" spans="1:25" ht="18" customHeight="1">
      <c r="A17" s="71"/>
      <c r="B17" s="71"/>
      <c r="C17" s="19"/>
      <c r="D17" s="72"/>
      <c r="E17" s="18"/>
      <c r="F17" s="18"/>
      <c r="G17" s="18"/>
      <c r="H17" s="19"/>
      <c r="I17" s="19"/>
      <c r="J17" s="19"/>
      <c r="K17" s="19"/>
      <c r="L17" s="4"/>
      <c r="O17" s="321"/>
      <c r="P17" s="322"/>
      <c r="Q17" s="322" t="str">
        <f t="shared" si="3"/>
        <v> </v>
      </c>
      <c r="R17" s="389"/>
      <c r="S17" s="380"/>
      <c r="X17" s="118"/>
      <c r="Y17" s="118"/>
    </row>
    <row r="18" spans="1:19" ht="18" customHeight="1">
      <c r="A18" s="71"/>
      <c r="B18" s="71"/>
      <c r="C18" s="19"/>
      <c r="D18" s="72"/>
      <c r="E18" s="18"/>
      <c r="F18" s="18"/>
      <c r="G18" s="18"/>
      <c r="H18" s="19"/>
      <c r="I18" s="19"/>
      <c r="J18" s="19"/>
      <c r="K18" s="19"/>
      <c r="L18" s="4"/>
      <c r="O18" s="321"/>
      <c r="P18" s="322"/>
      <c r="Q18" s="322" t="str">
        <f t="shared" si="3"/>
        <v> </v>
      </c>
      <c r="R18" s="389"/>
      <c r="S18" s="380"/>
    </row>
    <row r="19" spans="1:19" ht="18" customHeight="1">
      <c r="A19" s="71"/>
      <c r="B19" s="71"/>
      <c r="C19" s="19"/>
      <c r="D19" s="72"/>
      <c r="E19" s="18"/>
      <c r="F19" s="18"/>
      <c r="G19" s="18"/>
      <c r="H19" s="19"/>
      <c r="I19" s="19"/>
      <c r="J19" s="19"/>
      <c r="K19" s="19"/>
      <c r="L19" s="4"/>
      <c r="O19" s="321"/>
      <c r="P19" s="322"/>
      <c r="Q19" s="322" t="str">
        <f t="shared" si="3"/>
        <v> </v>
      </c>
      <c r="R19" s="389"/>
      <c r="S19" s="380"/>
    </row>
    <row r="20" spans="1:19" ht="17.25" customHeight="1">
      <c r="A20" s="71"/>
      <c r="B20" s="71"/>
      <c r="C20" s="19"/>
      <c r="D20" s="72"/>
      <c r="E20" s="18"/>
      <c r="F20" s="18"/>
      <c r="G20" s="18"/>
      <c r="H20" s="19"/>
      <c r="I20" s="19"/>
      <c r="J20" s="19"/>
      <c r="K20" s="19"/>
      <c r="L20" s="4"/>
      <c r="O20" s="321"/>
      <c r="P20" s="322"/>
      <c r="Q20" s="322" t="str">
        <f t="shared" si="3"/>
        <v> </v>
      </c>
      <c r="R20" s="389"/>
      <c r="S20" s="380"/>
    </row>
    <row r="21" spans="1:19" ht="18" customHeight="1">
      <c r="A21" s="71"/>
      <c r="B21" s="71"/>
      <c r="C21" s="19"/>
      <c r="D21" s="72"/>
      <c r="E21" s="18"/>
      <c r="F21" s="18"/>
      <c r="G21" s="18"/>
      <c r="H21" s="19"/>
      <c r="I21" s="19"/>
      <c r="J21" s="19"/>
      <c r="K21" s="19"/>
      <c r="L21" s="4"/>
      <c r="O21" s="321"/>
      <c r="P21" s="322"/>
      <c r="Q21" s="322" t="str">
        <f t="shared" si="3"/>
        <v> </v>
      </c>
      <c r="R21" s="389"/>
      <c r="S21" s="380"/>
    </row>
    <row r="22" spans="1:19" ht="18" customHeight="1">
      <c r="A22" s="71"/>
      <c r="B22" s="71"/>
      <c r="C22" s="19"/>
      <c r="D22" s="72"/>
      <c r="E22" s="18"/>
      <c r="F22" s="18"/>
      <c r="G22" s="18"/>
      <c r="H22" s="19"/>
      <c r="I22" s="19"/>
      <c r="J22" s="19"/>
      <c r="K22" s="19"/>
      <c r="L22" s="4"/>
      <c r="O22" s="321"/>
      <c r="P22" s="322"/>
      <c r="Q22" s="322" t="str">
        <f t="shared" si="3"/>
        <v> </v>
      </c>
      <c r="R22" s="389"/>
      <c r="S22" s="380"/>
    </row>
    <row r="23" spans="1:19" ht="18" customHeight="1">
      <c r="A23" s="71"/>
      <c r="B23" s="71"/>
      <c r="C23" s="19"/>
      <c r="D23" s="72"/>
      <c r="E23" s="18"/>
      <c r="F23" s="18"/>
      <c r="G23" s="18"/>
      <c r="H23" s="19"/>
      <c r="I23" s="19"/>
      <c r="J23" s="19"/>
      <c r="K23" s="19"/>
      <c r="L23" s="4"/>
      <c r="O23" s="321"/>
      <c r="P23" s="322"/>
      <c r="Q23" s="322" t="str">
        <f t="shared" si="3"/>
        <v> </v>
      </c>
      <c r="R23" s="389"/>
      <c r="S23" s="380"/>
    </row>
    <row r="24" spans="1:19" ht="18" customHeight="1">
      <c r="A24" s="71"/>
      <c r="B24" s="71"/>
      <c r="C24" s="19"/>
      <c r="D24" s="72"/>
      <c r="E24" s="18"/>
      <c r="F24" s="18"/>
      <c r="G24" s="18"/>
      <c r="H24" s="19"/>
      <c r="I24" s="19"/>
      <c r="J24" s="19"/>
      <c r="K24" s="19"/>
      <c r="L24" s="4"/>
      <c r="O24" s="321"/>
      <c r="P24" s="322"/>
      <c r="Q24" s="322" t="str">
        <f t="shared" si="3"/>
        <v> </v>
      </c>
      <c r="R24" s="389"/>
      <c r="S24" s="380"/>
    </row>
    <row r="25" spans="1:19" ht="18" customHeight="1">
      <c r="A25" s="71"/>
      <c r="B25" s="71"/>
      <c r="C25" s="19"/>
      <c r="D25" s="72"/>
      <c r="E25" s="18"/>
      <c r="F25" s="18"/>
      <c r="G25" s="18"/>
      <c r="H25" s="19"/>
      <c r="I25" s="19"/>
      <c r="J25" s="19"/>
      <c r="K25" s="19"/>
      <c r="L25" s="4"/>
      <c r="O25" s="321"/>
      <c r="P25" s="322"/>
      <c r="Q25" s="322" t="str">
        <f t="shared" si="3"/>
        <v> </v>
      </c>
      <c r="R25" s="389"/>
      <c r="S25" s="380"/>
    </row>
    <row r="26" spans="1:19" ht="18" customHeight="1">
      <c r="A26" s="71"/>
      <c r="B26" s="71"/>
      <c r="C26" s="19"/>
      <c r="D26" s="72"/>
      <c r="E26" s="18"/>
      <c r="F26" s="18"/>
      <c r="G26" s="18"/>
      <c r="H26" s="19"/>
      <c r="I26" s="19"/>
      <c r="J26" s="19"/>
      <c r="K26" s="19"/>
      <c r="L26" s="4"/>
      <c r="O26" s="321"/>
      <c r="P26" s="322"/>
      <c r="Q26" s="322" t="str">
        <f t="shared" si="3"/>
        <v> </v>
      </c>
      <c r="R26" s="389"/>
      <c r="S26" s="380"/>
    </row>
    <row r="27" spans="1:19" ht="18" customHeight="1">
      <c r="A27" s="71"/>
      <c r="B27" s="71"/>
      <c r="C27" s="19"/>
      <c r="D27" s="72"/>
      <c r="E27" s="18"/>
      <c r="F27" s="18"/>
      <c r="G27" s="18"/>
      <c r="H27" s="19"/>
      <c r="I27" s="19"/>
      <c r="J27" s="19"/>
      <c r="K27" s="19"/>
      <c r="L27" s="4"/>
      <c r="O27" s="321"/>
      <c r="P27" s="322"/>
      <c r="Q27" s="322" t="str">
        <f t="shared" si="3"/>
        <v> </v>
      </c>
      <c r="R27" s="389"/>
      <c r="S27" s="380"/>
    </row>
    <row r="28" spans="1:19" ht="18" customHeight="1">
      <c r="A28" s="71"/>
      <c r="B28" s="71"/>
      <c r="C28" s="19"/>
      <c r="D28" s="72"/>
      <c r="E28" s="18"/>
      <c r="F28" s="18"/>
      <c r="G28" s="18"/>
      <c r="H28" s="19"/>
      <c r="I28" s="19"/>
      <c r="J28" s="19"/>
      <c r="K28" s="19"/>
      <c r="L28" s="4"/>
      <c r="O28" s="321"/>
      <c r="P28" s="322"/>
      <c r="Q28" s="322" t="str">
        <f t="shared" si="3"/>
        <v> </v>
      </c>
      <c r="R28" s="389"/>
      <c r="S28" s="380"/>
    </row>
    <row r="29" spans="3:19" ht="18" customHeight="1">
      <c r="C29" s="7"/>
      <c r="D29" s="8"/>
      <c r="E29" s="14"/>
      <c r="F29" s="14"/>
      <c r="G29" s="14"/>
      <c r="H29" s="7"/>
      <c r="I29" s="7"/>
      <c r="J29" s="7"/>
      <c r="K29" s="7"/>
      <c r="L29" s="9"/>
      <c r="O29" s="321"/>
      <c r="P29" s="322"/>
      <c r="Q29" s="322" t="str">
        <f t="shared" si="3"/>
        <v> </v>
      </c>
      <c r="R29" s="389"/>
      <c r="S29" s="380"/>
    </row>
    <row r="30" spans="3:19" ht="18" customHeight="1">
      <c r="C30" s="7"/>
      <c r="D30" s="8"/>
      <c r="E30" s="14"/>
      <c r="F30" s="14"/>
      <c r="G30" s="14"/>
      <c r="H30" s="7"/>
      <c r="I30" s="7"/>
      <c r="J30" s="7"/>
      <c r="K30" s="7"/>
      <c r="L30" s="9"/>
      <c r="N30" s="34"/>
      <c r="O30" s="321"/>
      <c r="P30" s="322"/>
      <c r="Q30" s="322" t="str">
        <f t="shared" si="3"/>
        <v> </v>
      </c>
      <c r="R30" s="389"/>
      <c r="S30" s="380"/>
    </row>
    <row r="31" spans="3:19" ht="18" customHeight="1">
      <c r="C31" s="7"/>
      <c r="D31" s="8"/>
      <c r="E31" s="14"/>
      <c r="F31" s="14"/>
      <c r="G31" s="14"/>
      <c r="H31" s="7"/>
      <c r="I31" s="7"/>
      <c r="J31" s="7"/>
      <c r="K31" s="7"/>
      <c r="L31" s="9"/>
      <c r="O31" s="321"/>
      <c r="P31" s="322"/>
      <c r="Q31" s="322" t="str">
        <f t="shared" si="3"/>
        <v> </v>
      </c>
      <c r="R31" s="389"/>
      <c r="S31" s="380"/>
    </row>
    <row r="32" spans="3:19" ht="18" customHeight="1">
      <c r="C32" s="7"/>
      <c r="D32" s="8"/>
      <c r="E32" s="14"/>
      <c r="F32" s="14"/>
      <c r="G32" s="14"/>
      <c r="H32" s="7"/>
      <c r="I32" s="7"/>
      <c r="J32" s="7"/>
      <c r="K32" s="7"/>
      <c r="L32" s="9"/>
      <c r="O32" s="321"/>
      <c r="P32" s="322"/>
      <c r="Q32" s="322" t="str">
        <f t="shared" si="3"/>
        <v> </v>
      </c>
      <c r="R32" s="389"/>
      <c r="S32" s="380"/>
    </row>
    <row r="33" spans="3:19" ht="18" customHeight="1">
      <c r="C33" s="7"/>
      <c r="D33" s="8"/>
      <c r="E33" s="14"/>
      <c r="F33" s="14"/>
      <c r="G33" s="14"/>
      <c r="H33" s="7"/>
      <c r="I33" s="7"/>
      <c r="J33" s="7"/>
      <c r="K33" s="7"/>
      <c r="L33" s="9"/>
      <c r="O33" s="321"/>
      <c r="P33" s="322"/>
      <c r="Q33" s="322" t="str">
        <f t="shared" si="3"/>
        <v> </v>
      </c>
      <c r="R33" s="389"/>
      <c r="S33" s="380"/>
    </row>
    <row r="34" spans="3:19" ht="17.25" customHeight="1">
      <c r="C34" s="7"/>
      <c r="D34" s="8"/>
      <c r="E34" s="14"/>
      <c r="F34" s="14"/>
      <c r="G34" s="14"/>
      <c r="H34" s="7"/>
      <c r="I34" s="7"/>
      <c r="J34" s="7"/>
      <c r="K34" s="7"/>
      <c r="L34" s="9"/>
      <c r="N34" s="35"/>
      <c r="O34" s="321"/>
      <c r="P34" s="322"/>
      <c r="Q34" s="322" t="str">
        <f t="shared" si="3"/>
        <v> </v>
      </c>
      <c r="R34" s="389"/>
      <c r="S34" s="380"/>
    </row>
    <row r="35" spans="3:19" ht="18" customHeight="1">
      <c r="C35" s="7"/>
      <c r="D35" s="8"/>
      <c r="E35" s="14"/>
      <c r="F35" s="14"/>
      <c r="G35" s="14"/>
      <c r="H35" s="7"/>
      <c r="I35" s="7"/>
      <c r="J35" s="7"/>
      <c r="K35" s="7"/>
      <c r="L35" s="9"/>
      <c r="O35" s="321"/>
      <c r="P35" s="322"/>
      <c r="Q35" s="322" t="str">
        <f t="shared" si="3"/>
        <v> </v>
      </c>
      <c r="R35" s="389"/>
      <c r="S35" s="380"/>
    </row>
    <row r="36" spans="3:19" ht="18" customHeight="1">
      <c r="C36" s="7"/>
      <c r="D36" s="8"/>
      <c r="E36" s="14"/>
      <c r="F36" s="14"/>
      <c r="G36" s="14"/>
      <c r="H36" s="7"/>
      <c r="I36" s="7"/>
      <c r="J36" s="7"/>
      <c r="K36" s="7"/>
      <c r="L36" s="9"/>
      <c r="O36" s="321"/>
      <c r="P36" s="322"/>
      <c r="Q36" s="322" t="str">
        <f t="shared" si="3"/>
        <v> </v>
      </c>
      <c r="R36" s="389"/>
      <c r="S36" s="380"/>
    </row>
    <row r="37" spans="3:19" ht="18" customHeight="1">
      <c r="C37" s="7"/>
      <c r="D37" s="8"/>
      <c r="E37" s="14"/>
      <c r="F37" s="14"/>
      <c r="G37" s="14"/>
      <c r="H37" s="7"/>
      <c r="I37" s="7"/>
      <c r="J37" s="7"/>
      <c r="K37" s="7"/>
      <c r="L37" s="9"/>
      <c r="O37" s="321"/>
      <c r="P37" s="322"/>
      <c r="Q37" s="322" t="str">
        <f t="shared" si="3"/>
        <v> </v>
      </c>
      <c r="R37" s="389"/>
      <c r="S37" s="380"/>
    </row>
    <row r="38" spans="3:19" ht="18" customHeight="1">
      <c r="C38" s="7"/>
      <c r="D38" s="8"/>
      <c r="E38" s="14"/>
      <c r="F38" s="14"/>
      <c r="G38" s="14"/>
      <c r="H38" s="7"/>
      <c r="I38" s="7"/>
      <c r="J38" s="7"/>
      <c r="K38" s="7"/>
      <c r="L38" s="9"/>
      <c r="O38" s="321"/>
      <c r="P38" s="322"/>
      <c r="Q38" s="322" t="str">
        <f t="shared" si="3"/>
        <v> </v>
      </c>
      <c r="R38" s="389"/>
      <c r="S38" s="380"/>
    </row>
    <row r="39" spans="3:19" ht="17.25" customHeight="1">
      <c r="C39" s="7"/>
      <c r="D39" s="8"/>
      <c r="E39" s="14"/>
      <c r="F39" s="14"/>
      <c r="G39" s="14"/>
      <c r="H39" s="12"/>
      <c r="I39" s="12"/>
      <c r="J39" s="12"/>
      <c r="K39" s="7"/>
      <c r="L39" s="9"/>
      <c r="O39" s="321"/>
      <c r="P39" s="322"/>
      <c r="Q39" s="322" t="str">
        <f t="shared" si="3"/>
        <v> </v>
      </c>
      <c r="R39" s="389"/>
      <c r="S39" s="380"/>
    </row>
    <row r="40" spans="3:19" ht="17.25" customHeight="1">
      <c r="C40" s="7"/>
      <c r="D40" s="8"/>
      <c r="E40" s="14"/>
      <c r="F40" s="14"/>
      <c r="G40" s="14"/>
      <c r="H40" s="12"/>
      <c r="I40" s="12"/>
      <c r="J40" s="12"/>
      <c r="K40" s="7"/>
      <c r="L40" s="9"/>
      <c r="O40" s="321"/>
      <c r="P40" s="322"/>
      <c r="Q40" s="322" t="str">
        <f t="shared" si="3"/>
        <v> </v>
      </c>
      <c r="R40" s="389"/>
      <c r="S40" s="380"/>
    </row>
    <row r="41" spans="3:19" ht="17.25" customHeight="1">
      <c r="C41" s="7"/>
      <c r="D41" s="8"/>
      <c r="E41" s="14"/>
      <c r="F41" s="14"/>
      <c r="G41" s="14"/>
      <c r="H41" s="12"/>
      <c r="I41" s="12"/>
      <c r="J41" s="12"/>
      <c r="K41" s="7"/>
      <c r="L41" s="9"/>
      <c r="O41" s="321"/>
      <c r="P41" s="322"/>
      <c r="Q41" s="322" t="str">
        <f t="shared" si="3"/>
        <v> </v>
      </c>
      <c r="R41" s="389"/>
      <c r="S41" s="380"/>
    </row>
    <row r="42" spans="3:19" ht="18" customHeight="1">
      <c r="C42" s="7"/>
      <c r="D42" s="8"/>
      <c r="E42" s="14"/>
      <c r="F42" s="14"/>
      <c r="G42" s="14"/>
      <c r="H42" s="12"/>
      <c r="I42" s="12"/>
      <c r="J42" s="12"/>
      <c r="K42" s="7"/>
      <c r="L42" s="9"/>
      <c r="O42" s="321"/>
      <c r="P42" s="322"/>
      <c r="Q42" s="322" t="str">
        <f t="shared" si="3"/>
        <v> </v>
      </c>
      <c r="R42" s="389"/>
      <c r="S42" s="380"/>
    </row>
    <row r="43" spans="3:19" ht="17.25" customHeight="1">
      <c r="C43" s="7"/>
      <c r="D43" s="8"/>
      <c r="E43" s="14"/>
      <c r="F43" s="14"/>
      <c r="G43" s="14"/>
      <c r="H43" s="12"/>
      <c r="I43" s="12"/>
      <c r="J43" s="12"/>
      <c r="K43" s="7"/>
      <c r="L43" s="9"/>
      <c r="O43" s="321"/>
      <c r="P43" s="322"/>
      <c r="Q43" s="322" t="str">
        <f t="shared" si="3"/>
        <v> </v>
      </c>
      <c r="R43" s="389"/>
      <c r="S43" s="380"/>
    </row>
    <row r="44" spans="3:19" ht="17.25" customHeight="1">
      <c r="C44" s="7"/>
      <c r="D44" s="8"/>
      <c r="E44" s="14"/>
      <c r="F44" s="14"/>
      <c r="G44" s="14"/>
      <c r="H44" s="12"/>
      <c r="I44" s="12"/>
      <c r="J44" s="12"/>
      <c r="K44" s="7"/>
      <c r="L44" s="9"/>
      <c r="O44" s="321"/>
      <c r="P44" s="322"/>
      <c r="Q44" s="322" t="str">
        <f t="shared" si="3"/>
        <v> </v>
      </c>
      <c r="R44" s="389"/>
      <c r="S44" s="380"/>
    </row>
    <row r="45" spans="3:19" ht="18" customHeight="1">
      <c r="C45" s="7"/>
      <c r="D45" s="8"/>
      <c r="E45" s="14"/>
      <c r="F45" s="14"/>
      <c r="G45" s="14"/>
      <c r="H45" s="12"/>
      <c r="I45" s="12"/>
      <c r="J45" s="12"/>
      <c r="K45" s="7"/>
      <c r="L45" s="9"/>
      <c r="O45" s="321"/>
      <c r="P45" s="322"/>
      <c r="Q45" s="322" t="str">
        <f t="shared" si="3"/>
        <v> </v>
      </c>
      <c r="R45" s="389"/>
      <c r="S45" s="380"/>
    </row>
    <row r="46" spans="3:19" ht="18" customHeight="1">
      <c r="C46" s="7"/>
      <c r="D46" s="8"/>
      <c r="E46" s="14"/>
      <c r="F46" s="14"/>
      <c r="G46" s="14"/>
      <c r="H46" s="12"/>
      <c r="I46" s="12"/>
      <c r="J46" s="12"/>
      <c r="K46" s="7"/>
      <c r="L46" s="9"/>
      <c r="O46" s="321"/>
      <c r="P46" s="322"/>
      <c r="Q46" s="322" t="str">
        <f t="shared" si="3"/>
        <v> </v>
      </c>
      <c r="R46" s="389"/>
      <c r="S46" s="380"/>
    </row>
    <row r="47" spans="3:19" ht="18" customHeight="1">
      <c r="C47" s="7"/>
      <c r="D47" s="8"/>
      <c r="E47" s="14"/>
      <c r="F47" s="14"/>
      <c r="G47" s="14"/>
      <c r="H47" s="12"/>
      <c r="I47" s="12"/>
      <c r="J47" s="12"/>
      <c r="K47" s="7"/>
      <c r="L47" s="9"/>
      <c r="O47" s="321"/>
      <c r="P47" s="322"/>
      <c r="Q47" s="322" t="str">
        <f t="shared" si="3"/>
        <v> </v>
      </c>
      <c r="R47" s="389"/>
      <c r="S47" s="380"/>
    </row>
    <row r="48" spans="4:19" ht="18" customHeight="1">
      <c r="D48" s="2"/>
      <c r="E48" s="15"/>
      <c r="F48" s="16"/>
      <c r="G48" s="16"/>
      <c r="H48" s="2"/>
      <c r="I48" s="2"/>
      <c r="J48" s="2"/>
      <c r="K48" s="2"/>
      <c r="L48" s="2"/>
      <c r="O48" s="321"/>
      <c r="P48" s="322"/>
      <c r="Q48" s="322" t="str">
        <f t="shared" si="3"/>
        <v> </v>
      </c>
      <c r="R48" s="389"/>
      <c r="S48" s="380"/>
    </row>
    <row r="49" spans="4:19" ht="18" customHeight="1">
      <c r="D49" s="2"/>
      <c r="E49" s="15"/>
      <c r="F49" s="16"/>
      <c r="G49" s="16"/>
      <c r="H49" s="2"/>
      <c r="I49" s="2"/>
      <c r="J49" s="2"/>
      <c r="K49" s="2"/>
      <c r="L49" s="2"/>
      <c r="O49" s="321"/>
      <c r="P49" s="322"/>
      <c r="Q49" s="322" t="str">
        <f t="shared" si="3"/>
        <v> </v>
      </c>
      <c r="R49" s="389"/>
      <c r="S49" s="380"/>
    </row>
    <row r="50" spans="4:19" ht="17.25" customHeight="1">
      <c r="D50" s="2"/>
      <c r="F50" s="16"/>
      <c r="G50" s="16"/>
      <c r="O50" s="321"/>
      <c r="P50" s="322"/>
      <c r="Q50" s="322" t="str">
        <f t="shared" si="3"/>
        <v> </v>
      </c>
      <c r="R50" s="389"/>
      <c r="S50" s="380"/>
    </row>
    <row r="51" spans="4:19" ht="17.25" customHeight="1">
      <c r="D51" s="2"/>
      <c r="F51" s="16"/>
      <c r="G51" s="16"/>
      <c r="O51" s="321"/>
      <c r="P51" s="322"/>
      <c r="Q51" s="322" t="str">
        <f t="shared" si="3"/>
        <v> </v>
      </c>
      <c r="R51" s="389"/>
      <c r="S51" s="380"/>
    </row>
    <row r="52" spans="1:19" s="97" customFormat="1" ht="17.25" customHeight="1">
      <c r="A52" s="1"/>
      <c r="B52" s="1"/>
      <c r="C52" s="1"/>
      <c r="D52" s="2"/>
      <c r="E52" s="89"/>
      <c r="F52" s="16"/>
      <c r="G52" s="16"/>
      <c r="H52"/>
      <c r="I52"/>
      <c r="J52"/>
      <c r="K52"/>
      <c r="L52"/>
      <c r="M52"/>
      <c r="N52" s="303"/>
      <c r="O52" s="321"/>
      <c r="P52" s="322"/>
      <c r="Q52" s="322" t="str">
        <f t="shared" si="3"/>
        <v> </v>
      </c>
      <c r="R52" s="389"/>
      <c r="S52" s="380"/>
    </row>
    <row r="53" spans="1:19" s="304" customFormat="1" ht="17.25" customHeight="1">
      <c r="A53" s="1"/>
      <c r="B53" s="1"/>
      <c r="C53" s="1"/>
      <c r="D53" s="2"/>
      <c r="E53" s="89"/>
      <c r="F53" s="16"/>
      <c r="G53" s="16"/>
      <c r="H53"/>
      <c r="I53"/>
      <c r="J53"/>
      <c r="K53"/>
      <c r="L53"/>
      <c r="M53"/>
      <c r="N53" s="305"/>
      <c r="O53" s="321"/>
      <c r="P53" s="322"/>
      <c r="Q53" s="322" t="str">
        <f t="shared" si="3"/>
        <v> </v>
      </c>
      <c r="R53" s="389"/>
      <c r="S53" s="380"/>
    </row>
    <row r="54" spans="1:19" s="304" customFormat="1" ht="17.25" customHeight="1">
      <c r="A54"/>
      <c r="B54"/>
      <c r="C54" s="1"/>
      <c r="D54"/>
      <c r="E54" s="89"/>
      <c r="F54" s="90"/>
      <c r="G54" s="90"/>
      <c r="H54"/>
      <c r="I54"/>
      <c r="J54"/>
      <c r="K54"/>
      <c r="L54"/>
      <c r="M54"/>
      <c r="N54" s="305"/>
      <c r="O54" s="321"/>
      <c r="P54" s="322"/>
      <c r="Q54" s="322" t="str">
        <f t="shared" si="3"/>
        <v> </v>
      </c>
      <c r="R54" s="389"/>
      <c r="S54" s="380"/>
    </row>
    <row r="55" spans="1:19" s="304" customFormat="1" ht="17.25" customHeight="1">
      <c r="A55"/>
      <c r="B55"/>
      <c r="C55" s="1"/>
      <c r="D55"/>
      <c r="E55" s="89"/>
      <c r="F55" s="90"/>
      <c r="G55" s="90"/>
      <c r="H55"/>
      <c r="I55"/>
      <c r="J55"/>
      <c r="K55"/>
      <c r="L55"/>
      <c r="M55"/>
      <c r="N55" s="305"/>
      <c r="O55" s="321"/>
      <c r="P55" s="322"/>
      <c r="Q55" s="322" t="str">
        <f t="shared" si="3"/>
        <v> </v>
      </c>
      <c r="R55" s="389"/>
      <c r="S55" s="380"/>
    </row>
    <row r="56" spans="1:19" s="304" customFormat="1" ht="17.25" customHeight="1">
      <c r="A56"/>
      <c r="B56"/>
      <c r="C56" s="1"/>
      <c r="D56"/>
      <c r="E56" s="89"/>
      <c r="F56" s="90"/>
      <c r="G56" s="90"/>
      <c r="H56"/>
      <c r="I56"/>
      <c r="J56"/>
      <c r="K56"/>
      <c r="L56"/>
      <c r="M56"/>
      <c r="N56" s="305"/>
      <c r="O56" s="321"/>
      <c r="P56" s="322"/>
      <c r="Q56" s="322" t="str">
        <f t="shared" si="3"/>
        <v> </v>
      </c>
      <c r="R56" s="389"/>
      <c r="S56" s="380"/>
    </row>
    <row r="57" spans="1:19" s="304" customFormat="1" ht="17.25" customHeight="1">
      <c r="A57" s="6"/>
      <c r="B57"/>
      <c r="C57" s="1"/>
      <c r="D57"/>
      <c r="E57" s="89"/>
      <c r="F57" s="90"/>
      <c r="G57" s="90"/>
      <c r="H57"/>
      <c r="I57"/>
      <c r="J57"/>
      <c r="K57"/>
      <c r="L57"/>
      <c r="M57"/>
      <c r="N57" s="305"/>
      <c r="O57" s="321"/>
      <c r="P57" s="322"/>
      <c r="Q57" s="322" t="str">
        <f t="shared" si="3"/>
        <v> </v>
      </c>
      <c r="R57" s="389"/>
      <c r="S57" s="380"/>
    </row>
    <row r="58" spans="1:19" s="304" customFormat="1" ht="17.25" customHeight="1">
      <c r="A58"/>
      <c r="B58"/>
      <c r="C58" s="1"/>
      <c r="D58"/>
      <c r="E58" s="89"/>
      <c r="F58" s="90"/>
      <c r="G58" s="90"/>
      <c r="H58"/>
      <c r="I58"/>
      <c r="J58"/>
      <c r="K58"/>
      <c r="L58"/>
      <c r="M58"/>
      <c r="N58" s="305"/>
      <c r="O58" s="321"/>
      <c r="P58" s="322"/>
      <c r="Q58" s="322" t="str">
        <f t="shared" si="3"/>
        <v> </v>
      </c>
      <c r="R58" s="389"/>
      <c r="S58" s="380"/>
    </row>
    <row r="59" spans="1:19" s="307" customFormat="1" ht="17.25" customHeight="1">
      <c r="A59"/>
      <c r="B59"/>
      <c r="C59" s="1"/>
      <c r="D59"/>
      <c r="E59" s="89"/>
      <c r="F59" s="90"/>
      <c r="G59" s="90"/>
      <c r="H59"/>
      <c r="I59"/>
      <c r="J59"/>
      <c r="K59"/>
      <c r="L59"/>
      <c r="M59"/>
      <c r="N59" s="306"/>
      <c r="O59" s="321"/>
      <c r="P59" s="322"/>
      <c r="Q59" s="322" t="str">
        <f t="shared" si="3"/>
        <v> </v>
      </c>
      <c r="R59" s="389"/>
      <c r="S59" s="380"/>
    </row>
    <row r="60" spans="1:19" ht="17.25" customHeight="1">
      <c r="A60"/>
      <c r="B60"/>
      <c r="O60" s="321"/>
      <c r="P60" s="322"/>
      <c r="Q60" s="322" t="str">
        <f t="shared" si="3"/>
        <v> </v>
      </c>
      <c r="R60" s="389"/>
      <c r="S60" s="380"/>
    </row>
    <row r="61" spans="1:19" ht="17.25" customHeight="1">
      <c r="A61"/>
      <c r="B61"/>
      <c r="O61" s="321"/>
      <c r="P61" s="322"/>
      <c r="Q61" s="322" t="str">
        <f t="shared" si="3"/>
        <v> </v>
      </c>
      <c r="R61" s="389"/>
      <c r="S61" s="380"/>
    </row>
    <row r="62" spans="1:19" ht="17.25" customHeight="1">
      <c r="A62"/>
      <c r="B62"/>
      <c r="O62" s="321"/>
      <c r="P62" s="322"/>
      <c r="Q62" s="322" t="str">
        <f t="shared" si="3"/>
        <v> </v>
      </c>
      <c r="R62" s="389"/>
      <c r="S62" s="380"/>
    </row>
    <row r="63" spans="1:19" ht="17.25" customHeight="1">
      <c r="A63"/>
      <c r="B63"/>
      <c r="O63" s="321"/>
      <c r="P63" s="322"/>
      <c r="Q63" s="322" t="str">
        <f t="shared" si="3"/>
        <v> </v>
      </c>
      <c r="R63" s="389"/>
      <c r="S63" s="380"/>
    </row>
    <row r="64" spans="1:19" ht="17.25" customHeight="1">
      <c r="A64"/>
      <c r="B64"/>
      <c r="O64" s="321"/>
      <c r="P64" s="322"/>
      <c r="Q64" s="322" t="str">
        <f t="shared" si="3"/>
        <v> </v>
      </c>
      <c r="R64" s="389"/>
      <c r="S64" s="380"/>
    </row>
    <row r="65" spans="1:19" ht="17.25" customHeight="1">
      <c r="A65"/>
      <c r="B65"/>
      <c r="O65" s="321"/>
      <c r="P65" s="322"/>
      <c r="Q65" s="322" t="str">
        <f t="shared" si="3"/>
        <v> </v>
      </c>
      <c r="R65" s="389"/>
      <c r="S65" s="380"/>
    </row>
    <row r="66" spans="1:19" ht="17.25" customHeight="1">
      <c r="A66"/>
      <c r="B66"/>
      <c r="O66" s="321"/>
      <c r="P66" s="322"/>
      <c r="Q66" s="322" t="str">
        <f t="shared" si="3"/>
        <v> </v>
      </c>
      <c r="R66" s="389"/>
      <c r="S66" s="380"/>
    </row>
    <row r="67" spans="1:19" ht="17.25" customHeight="1">
      <c r="A67"/>
      <c r="B67"/>
      <c r="O67" s="321"/>
      <c r="P67" s="322"/>
      <c r="Q67" s="322" t="str">
        <f t="shared" si="3"/>
        <v> </v>
      </c>
      <c r="R67" s="389"/>
      <c r="S67" s="380"/>
    </row>
    <row r="68" spans="1:19" ht="17.25" customHeight="1">
      <c r="A68"/>
      <c r="B68"/>
      <c r="O68" s="321"/>
      <c r="P68" s="322"/>
      <c r="Q68" s="322" t="str">
        <f t="shared" si="3"/>
        <v> </v>
      </c>
      <c r="R68" s="389"/>
      <c r="S68" s="380"/>
    </row>
    <row r="69" spans="1:19" ht="17.25" customHeight="1">
      <c r="A69"/>
      <c r="B69"/>
      <c r="O69" s="321"/>
      <c r="P69" s="322"/>
      <c r="Q69" s="322" t="str">
        <f aca="true" t="shared" si="4" ref="Q69:Q132">O69&amp;" "&amp;P69</f>
        <v> </v>
      </c>
      <c r="R69" s="389"/>
      <c r="S69" s="380"/>
    </row>
    <row r="70" spans="1:19" ht="17.25" customHeight="1">
      <c r="A70"/>
      <c r="B70"/>
      <c r="O70" s="321"/>
      <c r="P70" s="322"/>
      <c r="Q70" s="322" t="str">
        <f t="shared" si="4"/>
        <v> </v>
      </c>
      <c r="R70" s="389"/>
      <c r="S70" s="380"/>
    </row>
    <row r="71" spans="1:19" ht="17.25" customHeight="1">
      <c r="A71"/>
      <c r="B71"/>
      <c r="O71" s="321"/>
      <c r="P71" s="322"/>
      <c r="Q71" s="322" t="str">
        <f t="shared" si="4"/>
        <v> </v>
      </c>
      <c r="R71" s="389"/>
      <c r="S71" s="380"/>
    </row>
    <row r="72" spans="1:19" ht="17.25" customHeight="1">
      <c r="A72" s="6"/>
      <c r="B72"/>
      <c r="O72" s="321"/>
      <c r="P72" s="322"/>
      <c r="Q72" s="322" t="str">
        <f t="shared" si="4"/>
        <v> </v>
      </c>
      <c r="R72" s="389"/>
      <c r="S72" s="380"/>
    </row>
    <row r="73" spans="1:19" ht="17.25" customHeight="1">
      <c r="A73" s="6"/>
      <c r="B73"/>
      <c r="O73" s="321"/>
      <c r="P73" s="322"/>
      <c r="Q73" s="322" t="str">
        <f t="shared" si="4"/>
        <v> </v>
      </c>
      <c r="R73" s="389"/>
      <c r="S73" s="380"/>
    </row>
    <row r="74" spans="1:19" ht="17.25" customHeight="1">
      <c r="A74" s="6"/>
      <c r="B74"/>
      <c r="O74" s="323"/>
      <c r="P74" s="324"/>
      <c r="Q74" s="322" t="str">
        <f t="shared" si="4"/>
        <v> </v>
      </c>
      <c r="R74" s="390"/>
      <c r="S74" s="381"/>
    </row>
    <row r="75" spans="1:19" ht="17.25" customHeight="1">
      <c r="A75" s="6"/>
      <c r="B75"/>
      <c r="O75" s="321"/>
      <c r="P75" s="322"/>
      <c r="Q75" s="322" t="str">
        <f t="shared" si="4"/>
        <v> </v>
      </c>
      <c r="R75" s="389"/>
      <c r="S75" s="380"/>
    </row>
    <row r="76" spans="1:19" ht="17.25" customHeight="1">
      <c r="A76" s="6"/>
      <c r="B76"/>
      <c r="O76" s="321"/>
      <c r="P76" s="322"/>
      <c r="Q76" s="322" t="str">
        <f t="shared" si="4"/>
        <v> </v>
      </c>
      <c r="R76" s="389"/>
      <c r="S76" s="380"/>
    </row>
    <row r="77" spans="1:19" ht="17.25" customHeight="1">
      <c r="A77" s="6"/>
      <c r="B77"/>
      <c r="O77" s="321"/>
      <c r="P77" s="322"/>
      <c r="Q77" s="322" t="str">
        <f t="shared" si="4"/>
        <v> </v>
      </c>
      <c r="R77" s="389"/>
      <c r="S77" s="380"/>
    </row>
    <row r="78" spans="1:19" ht="17.25" customHeight="1">
      <c r="A78" s="6"/>
      <c r="B78"/>
      <c r="O78" s="321"/>
      <c r="P78" s="322"/>
      <c r="Q78" s="322" t="str">
        <f t="shared" si="4"/>
        <v> </v>
      </c>
      <c r="R78" s="389"/>
      <c r="S78" s="380"/>
    </row>
    <row r="79" spans="1:19" ht="17.25" customHeight="1">
      <c r="A79"/>
      <c r="B79"/>
      <c r="O79" s="321"/>
      <c r="P79" s="322"/>
      <c r="Q79" s="322" t="str">
        <f t="shared" si="4"/>
        <v> </v>
      </c>
      <c r="R79" s="389"/>
      <c r="S79" s="380"/>
    </row>
    <row r="80" spans="1:19" ht="17.25" customHeight="1">
      <c r="A80"/>
      <c r="B80"/>
      <c r="O80" s="321"/>
      <c r="P80" s="322"/>
      <c r="Q80" s="322" t="str">
        <f t="shared" si="4"/>
        <v> </v>
      </c>
      <c r="R80" s="389"/>
      <c r="S80" s="380"/>
    </row>
    <row r="81" spans="1:19" ht="17.25" customHeight="1">
      <c r="A81"/>
      <c r="B81"/>
      <c r="O81" s="321"/>
      <c r="P81" s="322"/>
      <c r="Q81" s="322" t="str">
        <f t="shared" si="4"/>
        <v> </v>
      </c>
      <c r="R81" s="389"/>
      <c r="S81" s="380"/>
    </row>
    <row r="82" spans="1:19" ht="17.25" customHeight="1">
      <c r="A82"/>
      <c r="B82"/>
      <c r="O82" s="321"/>
      <c r="P82" s="322"/>
      <c r="Q82" s="322" t="str">
        <f t="shared" si="4"/>
        <v> </v>
      </c>
      <c r="R82" s="389"/>
      <c r="S82" s="380"/>
    </row>
    <row r="83" spans="1:19" ht="17.25" customHeight="1">
      <c r="A83"/>
      <c r="B83"/>
      <c r="O83" s="321"/>
      <c r="P83" s="322"/>
      <c r="Q83" s="322" t="str">
        <f t="shared" si="4"/>
        <v> </v>
      </c>
      <c r="R83" s="389"/>
      <c r="S83" s="380"/>
    </row>
    <row r="84" spans="1:19" ht="17.25" customHeight="1">
      <c r="A84"/>
      <c r="B84"/>
      <c r="O84" s="321"/>
      <c r="P84" s="322"/>
      <c r="Q84" s="322" t="str">
        <f t="shared" si="4"/>
        <v> </v>
      </c>
      <c r="R84" s="389"/>
      <c r="S84" s="380"/>
    </row>
    <row r="85" spans="1:19" ht="17.25" customHeight="1">
      <c r="A85"/>
      <c r="B85"/>
      <c r="O85" s="321"/>
      <c r="P85" s="322"/>
      <c r="Q85" s="322" t="str">
        <f t="shared" si="4"/>
        <v> </v>
      </c>
      <c r="R85" s="391"/>
      <c r="S85" s="380"/>
    </row>
    <row r="86" spans="1:19" ht="17.25" customHeight="1">
      <c r="A86" s="6"/>
      <c r="B86"/>
      <c r="O86" s="321"/>
      <c r="P86" s="322"/>
      <c r="Q86" s="322" t="str">
        <f t="shared" si="4"/>
        <v> </v>
      </c>
      <c r="R86" s="391"/>
      <c r="S86" s="380"/>
    </row>
    <row r="87" spans="1:19" ht="17.25" customHeight="1">
      <c r="A87"/>
      <c r="B87"/>
      <c r="O87" s="321"/>
      <c r="P87" s="322"/>
      <c r="Q87" s="322" t="str">
        <f t="shared" si="4"/>
        <v> </v>
      </c>
      <c r="R87" s="389"/>
      <c r="S87" s="380"/>
    </row>
    <row r="88" spans="1:19" ht="17.25" customHeight="1">
      <c r="A88"/>
      <c r="B88"/>
      <c r="O88" s="321"/>
      <c r="P88" s="322"/>
      <c r="Q88" s="322" t="str">
        <f t="shared" si="4"/>
        <v> </v>
      </c>
      <c r="R88" s="389"/>
      <c r="S88" s="380"/>
    </row>
    <row r="89" spans="1:19" ht="17.25" customHeight="1">
      <c r="A89"/>
      <c r="B89"/>
      <c r="O89" s="321"/>
      <c r="P89" s="322"/>
      <c r="Q89" s="322" t="str">
        <f t="shared" si="4"/>
        <v> </v>
      </c>
      <c r="R89" s="389"/>
      <c r="S89" s="380"/>
    </row>
    <row r="90" spans="1:19" ht="17.25" customHeight="1">
      <c r="A90"/>
      <c r="B90"/>
      <c r="O90" s="321"/>
      <c r="P90" s="322"/>
      <c r="Q90" s="322" t="str">
        <f t="shared" si="4"/>
        <v> </v>
      </c>
      <c r="R90" s="389"/>
      <c r="S90" s="380"/>
    </row>
    <row r="91" spans="1:19" ht="18" customHeight="1">
      <c r="A91"/>
      <c r="B91"/>
      <c r="O91" s="321"/>
      <c r="P91" s="322"/>
      <c r="Q91" s="322" t="str">
        <f t="shared" si="4"/>
        <v> </v>
      </c>
      <c r="R91" s="389"/>
      <c r="S91" s="380"/>
    </row>
    <row r="92" spans="1:19" ht="18" customHeight="1">
      <c r="A92" s="6"/>
      <c r="B92"/>
      <c r="O92" s="321"/>
      <c r="P92" s="322"/>
      <c r="Q92" s="322" t="str">
        <f t="shared" si="4"/>
        <v> </v>
      </c>
      <c r="R92" s="389"/>
      <c r="S92" s="380"/>
    </row>
    <row r="93" spans="1:19" ht="18" customHeight="1">
      <c r="A93" s="6"/>
      <c r="B93"/>
      <c r="O93" s="321"/>
      <c r="P93" s="322"/>
      <c r="Q93" s="322" t="str">
        <f t="shared" si="4"/>
        <v> </v>
      </c>
      <c r="R93" s="389"/>
      <c r="S93" s="380"/>
    </row>
    <row r="94" spans="1:19" ht="18" customHeight="1">
      <c r="A94" s="6"/>
      <c r="B94"/>
      <c r="O94" s="321"/>
      <c r="P94" s="322"/>
      <c r="Q94" s="322" t="str">
        <f t="shared" si="4"/>
        <v> </v>
      </c>
      <c r="R94" s="389"/>
      <c r="S94" s="380"/>
    </row>
    <row r="95" spans="1:19" ht="18" customHeight="1">
      <c r="A95" s="6"/>
      <c r="B95"/>
      <c r="O95" s="321"/>
      <c r="P95" s="322"/>
      <c r="Q95" s="322" t="str">
        <f t="shared" si="4"/>
        <v> </v>
      </c>
      <c r="R95" s="389"/>
      <c r="S95" s="380"/>
    </row>
    <row r="96" spans="1:19" ht="18" customHeight="1">
      <c r="A96" s="6"/>
      <c r="B96"/>
      <c r="O96" s="321"/>
      <c r="P96" s="322"/>
      <c r="Q96" s="322" t="str">
        <f t="shared" si="4"/>
        <v> </v>
      </c>
      <c r="R96" s="389"/>
      <c r="S96" s="380"/>
    </row>
    <row r="97" spans="1:19" ht="18" customHeight="1">
      <c r="A97" s="6"/>
      <c r="B97"/>
      <c r="O97" s="321"/>
      <c r="P97" s="322"/>
      <c r="Q97" s="322" t="str">
        <f t="shared" si="4"/>
        <v> </v>
      </c>
      <c r="R97" s="389"/>
      <c r="S97" s="380"/>
    </row>
    <row r="98" spans="1:19" ht="18" customHeight="1">
      <c r="A98" s="6"/>
      <c r="B98"/>
      <c r="O98" s="321"/>
      <c r="P98" s="322"/>
      <c r="Q98" s="322" t="str">
        <f t="shared" si="4"/>
        <v> </v>
      </c>
      <c r="R98" s="389"/>
      <c r="S98" s="380"/>
    </row>
    <row r="99" spans="1:19" ht="18" customHeight="1">
      <c r="A99" s="6"/>
      <c r="B99"/>
      <c r="O99" s="321"/>
      <c r="P99" s="322"/>
      <c r="Q99" s="322" t="str">
        <f t="shared" si="4"/>
        <v> </v>
      </c>
      <c r="R99" s="389"/>
      <c r="S99" s="380"/>
    </row>
    <row r="100" spans="1:19" ht="12.75">
      <c r="A100" s="6"/>
      <c r="B100"/>
      <c r="O100" s="321"/>
      <c r="P100" s="322"/>
      <c r="Q100" s="322" t="str">
        <f t="shared" si="4"/>
        <v> </v>
      </c>
      <c r="R100" s="389"/>
      <c r="S100" s="380"/>
    </row>
    <row r="101" spans="1:19" ht="12.75">
      <c r="A101"/>
      <c r="B101"/>
      <c r="O101" s="321"/>
      <c r="P101" s="322"/>
      <c r="Q101" s="322" t="str">
        <f t="shared" si="4"/>
        <v> </v>
      </c>
      <c r="R101" s="389"/>
      <c r="S101" s="380"/>
    </row>
    <row r="102" spans="1:19" ht="12.75">
      <c r="A102"/>
      <c r="B102"/>
      <c r="O102" s="321"/>
      <c r="P102" s="322"/>
      <c r="Q102" s="322" t="str">
        <f t="shared" si="4"/>
        <v> </v>
      </c>
      <c r="R102" s="389"/>
      <c r="S102" s="380"/>
    </row>
    <row r="103" spans="1:19" ht="12.75">
      <c r="A103"/>
      <c r="B103"/>
      <c r="O103" s="321"/>
      <c r="P103" s="322"/>
      <c r="Q103" s="322" t="str">
        <f t="shared" si="4"/>
        <v> </v>
      </c>
      <c r="R103" s="389"/>
      <c r="S103" s="380"/>
    </row>
    <row r="104" spans="1:19" ht="12.75">
      <c r="A104"/>
      <c r="B104"/>
      <c r="O104" s="321"/>
      <c r="P104" s="322"/>
      <c r="Q104" s="322" t="str">
        <f t="shared" si="4"/>
        <v> </v>
      </c>
      <c r="R104" s="389"/>
      <c r="S104" s="380"/>
    </row>
    <row r="105" spans="1:19" ht="12.75">
      <c r="A105"/>
      <c r="B105"/>
      <c r="O105" s="321"/>
      <c r="P105" s="322"/>
      <c r="Q105" s="322" t="str">
        <f t="shared" si="4"/>
        <v> </v>
      </c>
      <c r="R105" s="389"/>
      <c r="S105" s="380"/>
    </row>
    <row r="106" spans="1:19" ht="18" customHeight="1">
      <c r="A106"/>
      <c r="B106"/>
      <c r="O106" s="321"/>
      <c r="P106" s="322"/>
      <c r="Q106" s="322" t="str">
        <f t="shared" si="4"/>
        <v> </v>
      </c>
      <c r="R106" s="389"/>
      <c r="S106" s="380"/>
    </row>
    <row r="107" spans="1:19" ht="18" customHeight="1">
      <c r="A107"/>
      <c r="B107"/>
      <c r="O107" s="321"/>
      <c r="P107" s="322"/>
      <c r="Q107" s="322" t="str">
        <f t="shared" si="4"/>
        <v> </v>
      </c>
      <c r="R107" s="389"/>
      <c r="S107" s="380"/>
    </row>
    <row r="108" spans="1:19" ht="18" customHeight="1">
      <c r="A108"/>
      <c r="B108"/>
      <c r="O108" s="321"/>
      <c r="P108" s="322"/>
      <c r="Q108" s="322" t="str">
        <f t="shared" si="4"/>
        <v> </v>
      </c>
      <c r="R108" s="389"/>
      <c r="S108" s="380"/>
    </row>
    <row r="109" spans="1:19" ht="18" customHeight="1">
      <c r="A109"/>
      <c r="B109"/>
      <c r="O109" s="321"/>
      <c r="P109" s="322"/>
      <c r="Q109" s="322" t="str">
        <f t="shared" si="4"/>
        <v> </v>
      </c>
      <c r="R109" s="389"/>
      <c r="S109" s="380"/>
    </row>
    <row r="110" spans="1:19" ht="18" customHeight="1">
      <c r="A110"/>
      <c r="B110"/>
      <c r="O110" s="321"/>
      <c r="P110" s="322"/>
      <c r="Q110" s="322" t="str">
        <f t="shared" si="4"/>
        <v> </v>
      </c>
      <c r="R110" s="389"/>
      <c r="S110" s="380"/>
    </row>
    <row r="111" spans="1:19" ht="18" customHeight="1">
      <c r="A111"/>
      <c r="B111"/>
      <c r="O111" s="321"/>
      <c r="P111" s="322"/>
      <c r="Q111" s="322" t="str">
        <f t="shared" si="4"/>
        <v> </v>
      </c>
      <c r="R111" s="389"/>
      <c r="S111" s="380"/>
    </row>
    <row r="112" spans="1:19" ht="18" customHeight="1">
      <c r="A112"/>
      <c r="B112"/>
      <c r="O112" s="321"/>
      <c r="P112" s="322"/>
      <c r="Q112" s="322" t="str">
        <f t="shared" si="4"/>
        <v> </v>
      </c>
      <c r="R112" s="389"/>
      <c r="S112" s="380"/>
    </row>
    <row r="113" spans="1:19" ht="18" customHeight="1">
      <c r="A113"/>
      <c r="B113"/>
      <c r="O113" s="321"/>
      <c r="P113" s="322"/>
      <c r="Q113" s="322" t="str">
        <f t="shared" si="4"/>
        <v> </v>
      </c>
      <c r="R113" s="389"/>
      <c r="S113" s="380"/>
    </row>
    <row r="114" spans="1:19" ht="18" customHeight="1">
      <c r="A114"/>
      <c r="B114"/>
      <c r="M114" s="55"/>
      <c r="N114" s="35"/>
      <c r="O114" s="321"/>
      <c r="P114" s="322"/>
      <c r="Q114" s="322" t="str">
        <f t="shared" si="4"/>
        <v> </v>
      </c>
      <c r="R114" s="389"/>
      <c r="S114" s="380"/>
    </row>
    <row r="115" spans="1:19" ht="18" customHeight="1">
      <c r="A115"/>
      <c r="B115"/>
      <c r="O115" s="321"/>
      <c r="P115" s="325"/>
      <c r="Q115" s="322" t="str">
        <f t="shared" si="4"/>
        <v> </v>
      </c>
      <c r="R115" s="389"/>
      <c r="S115" s="380"/>
    </row>
    <row r="116" spans="1:19" ht="18" customHeight="1">
      <c r="A116"/>
      <c r="B116"/>
      <c r="O116" s="321"/>
      <c r="P116" s="322"/>
      <c r="Q116" s="322" t="str">
        <f t="shared" si="4"/>
        <v> </v>
      </c>
      <c r="R116" s="389"/>
      <c r="S116" s="380"/>
    </row>
    <row r="117" spans="1:19" ht="18" customHeight="1">
      <c r="A117" s="6"/>
      <c r="B117"/>
      <c r="O117" s="321"/>
      <c r="P117" s="322"/>
      <c r="Q117" s="322" t="str">
        <f t="shared" si="4"/>
        <v> </v>
      </c>
      <c r="R117" s="389"/>
      <c r="S117" s="380"/>
    </row>
    <row r="118" spans="1:19" ht="18" customHeight="1">
      <c r="A118" s="6"/>
      <c r="B118"/>
      <c r="O118" s="321"/>
      <c r="P118" s="322"/>
      <c r="Q118" s="322" t="str">
        <f t="shared" si="4"/>
        <v> </v>
      </c>
      <c r="R118" s="389"/>
      <c r="S118" s="380"/>
    </row>
    <row r="119" spans="1:19" ht="18" customHeight="1">
      <c r="A119"/>
      <c r="B119"/>
      <c r="O119" s="321"/>
      <c r="P119" s="322"/>
      <c r="Q119" s="322" t="str">
        <f t="shared" si="4"/>
        <v> </v>
      </c>
      <c r="R119" s="389"/>
      <c r="S119" s="380"/>
    </row>
    <row r="120" spans="1:19" ht="18" customHeight="1">
      <c r="A120" s="6"/>
      <c r="B120"/>
      <c r="O120" s="321"/>
      <c r="P120" s="322"/>
      <c r="Q120" s="322" t="str">
        <f t="shared" si="4"/>
        <v> </v>
      </c>
      <c r="R120" s="389"/>
      <c r="S120" s="380"/>
    </row>
    <row r="121" spans="1:19" ht="18" customHeight="1">
      <c r="A121"/>
      <c r="B121"/>
      <c r="O121" s="321"/>
      <c r="P121" s="322"/>
      <c r="Q121" s="322" t="str">
        <f t="shared" si="4"/>
        <v> </v>
      </c>
      <c r="R121" s="389"/>
      <c r="S121" s="380"/>
    </row>
    <row r="122" spans="1:19" ht="18" customHeight="1">
      <c r="A122"/>
      <c r="B122"/>
      <c r="O122" s="321"/>
      <c r="P122" s="322"/>
      <c r="Q122" s="322" t="str">
        <f t="shared" si="4"/>
        <v> </v>
      </c>
      <c r="R122" s="389"/>
      <c r="S122" s="380"/>
    </row>
    <row r="123" spans="1:19" ht="18" customHeight="1">
      <c r="A123"/>
      <c r="B123"/>
      <c r="O123" s="321"/>
      <c r="P123" s="322"/>
      <c r="Q123" s="322" t="str">
        <f t="shared" si="4"/>
        <v> </v>
      </c>
      <c r="R123" s="389"/>
      <c r="S123" s="380"/>
    </row>
    <row r="124" spans="1:19" ht="18" customHeight="1">
      <c r="A124"/>
      <c r="B124"/>
      <c r="N124" s="35"/>
      <c r="O124" s="321"/>
      <c r="P124" s="322"/>
      <c r="Q124" s="322" t="str">
        <f t="shared" si="4"/>
        <v> </v>
      </c>
      <c r="R124" s="389"/>
      <c r="S124" s="380"/>
    </row>
    <row r="125" spans="1:19" ht="18" customHeight="1">
      <c r="A125"/>
      <c r="B125"/>
      <c r="M125" s="55"/>
      <c r="O125" s="321"/>
      <c r="P125" s="322"/>
      <c r="Q125" s="322" t="str">
        <f t="shared" si="4"/>
        <v> </v>
      </c>
      <c r="R125" s="389"/>
      <c r="S125" s="380"/>
    </row>
    <row r="126" spans="1:19" ht="18" customHeight="1">
      <c r="A126"/>
      <c r="B126"/>
      <c r="O126" s="321"/>
      <c r="P126" s="322"/>
      <c r="Q126" s="322" t="str">
        <f t="shared" si="4"/>
        <v> </v>
      </c>
      <c r="R126" s="389"/>
      <c r="S126" s="380"/>
    </row>
    <row r="127" spans="1:19" ht="18" customHeight="1">
      <c r="A127"/>
      <c r="B127"/>
      <c r="O127" s="321"/>
      <c r="P127" s="322"/>
      <c r="Q127" s="322" t="str">
        <f t="shared" si="4"/>
        <v> </v>
      </c>
      <c r="R127" s="389"/>
      <c r="S127" s="380"/>
    </row>
    <row r="128" spans="1:19" ht="18" customHeight="1">
      <c r="A128" s="6"/>
      <c r="B128"/>
      <c r="O128" s="321"/>
      <c r="P128" s="322"/>
      <c r="Q128" s="322" t="str">
        <f t="shared" si="4"/>
        <v> </v>
      </c>
      <c r="R128" s="389"/>
      <c r="S128" s="380"/>
    </row>
    <row r="129" spans="1:19" ht="18" customHeight="1">
      <c r="A129"/>
      <c r="B129"/>
      <c r="O129" s="321"/>
      <c r="P129" s="322"/>
      <c r="Q129" s="322" t="str">
        <f t="shared" si="4"/>
        <v> </v>
      </c>
      <c r="R129" s="389"/>
      <c r="S129" s="380"/>
    </row>
    <row r="130" spans="1:19" ht="18" customHeight="1">
      <c r="A130"/>
      <c r="B130"/>
      <c r="O130" s="321"/>
      <c r="P130" s="322"/>
      <c r="Q130" s="322" t="str">
        <f t="shared" si="4"/>
        <v> </v>
      </c>
      <c r="R130" s="389"/>
      <c r="S130" s="380"/>
    </row>
    <row r="131" spans="1:19" ht="18" customHeight="1">
      <c r="A131"/>
      <c r="B131"/>
      <c r="O131" s="321"/>
      <c r="P131" s="322"/>
      <c r="Q131" s="322" t="str">
        <f t="shared" si="4"/>
        <v> </v>
      </c>
      <c r="R131" s="389"/>
      <c r="S131" s="380"/>
    </row>
    <row r="132" spans="1:19" ht="18" customHeight="1">
      <c r="A132"/>
      <c r="B132"/>
      <c r="O132" s="321"/>
      <c r="P132" s="322"/>
      <c r="Q132" s="322" t="str">
        <f t="shared" si="4"/>
        <v> </v>
      </c>
      <c r="R132" s="389"/>
      <c r="S132" s="380"/>
    </row>
    <row r="133" spans="1:19" ht="18" customHeight="1">
      <c r="A133" s="6"/>
      <c r="B133"/>
      <c r="O133" s="321"/>
      <c r="P133" s="322"/>
      <c r="Q133" s="322" t="str">
        <f aca="true" t="shared" si="5" ref="Q133:Q196">O133&amp;" "&amp;P133</f>
        <v> </v>
      </c>
      <c r="R133" s="389"/>
      <c r="S133" s="380"/>
    </row>
    <row r="134" spans="1:19" ht="18" customHeight="1">
      <c r="A134" s="6"/>
      <c r="B134"/>
      <c r="O134" s="321"/>
      <c r="P134" s="322"/>
      <c r="Q134" s="322" t="str">
        <f t="shared" si="5"/>
        <v> </v>
      </c>
      <c r="R134" s="389"/>
      <c r="S134" s="380"/>
    </row>
    <row r="135" spans="1:19" ht="18" customHeight="1">
      <c r="A135" s="6"/>
      <c r="B135"/>
      <c r="O135" s="321"/>
      <c r="P135" s="322"/>
      <c r="Q135" s="322" t="str">
        <f t="shared" si="5"/>
        <v> </v>
      </c>
      <c r="R135" s="389"/>
      <c r="S135" s="380"/>
    </row>
    <row r="136" spans="1:19" ht="18" customHeight="1">
      <c r="A136" s="6"/>
      <c r="B136"/>
      <c r="O136" s="321"/>
      <c r="P136" s="322"/>
      <c r="Q136" s="322" t="str">
        <f t="shared" si="5"/>
        <v> </v>
      </c>
      <c r="R136" s="389"/>
      <c r="S136" s="380"/>
    </row>
    <row r="137" spans="1:19" ht="18" customHeight="1">
      <c r="A137"/>
      <c r="B137"/>
      <c r="O137" s="321"/>
      <c r="P137" s="322"/>
      <c r="Q137" s="322" t="str">
        <f t="shared" si="5"/>
        <v> </v>
      </c>
      <c r="R137" s="389"/>
      <c r="S137" s="380"/>
    </row>
    <row r="138" spans="1:19" ht="18" customHeight="1">
      <c r="A138" s="6"/>
      <c r="B138"/>
      <c r="N138" s="35"/>
      <c r="O138" s="321"/>
      <c r="P138" s="322"/>
      <c r="Q138" s="322" t="str">
        <f t="shared" si="5"/>
        <v> </v>
      </c>
      <c r="R138" s="389"/>
      <c r="S138" s="380"/>
    </row>
    <row r="139" spans="1:19" ht="18" customHeight="1">
      <c r="A139" s="6"/>
      <c r="B139"/>
      <c r="N139" s="35"/>
      <c r="O139" s="321"/>
      <c r="P139" s="322"/>
      <c r="Q139" s="322" t="str">
        <f t="shared" si="5"/>
        <v> </v>
      </c>
      <c r="R139" s="389"/>
      <c r="S139" s="380"/>
    </row>
    <row r="140" spans="1:19" ht="18" customHeight="1">
      <c r="A140" s="6"/>
      <c r="B140"/>
      <c r="O140" s="321"/>
      <c r="P140" s="322"/>
      <c r="Q140" s="322" t="str">
        <f t="shared" si="5"/>
        <v> </v>
      </c>
      <c r="R140" s="389"/>
      <c r="S140" s="380"/>
    </row>
    <row r="141" spans="1:19" ht="18" customHeight="1">
      <c r="A141" s="6"/>
      <c r="B141"/>
      <c r="O141" s="321"/>
      <c r="P141" s="322"/>
      <c r="Q141" s="322" t="str">
        <f t="shared" si="5"/>
        <v> </v>
      </c>
      <c r="R141" s="389"/>
      <c r="S141" s="380"/>
    </row>
    <row r="142" spans="1:19" ht="18" customHeight="1">
      <c r="A142" s="6"/>
      <c r="B142"/>
      <c r="O142" s="321"/>
      <c r="P142" s="322"/>
      <c r="Q142" s="322" t="str">
        <f t="shared" si="5"/>
        <v> </v>
      </c>
      <c r="R142" s="389"/>
      <c r="S142" s="380"/>
    </row>
    <row r="143" spans="1:19" ht="18" customHeight="1">
      <c r="A143" s="6"/>
      <c r="B143"/>
      <c r="O143" s="321"/>
      <c r="P143" s="322"/>
      <c r="Q143" s="322" t="str">
        <f t="shared" si="5"/>
        <v> </v>
      </c>
      <c r="R143" s="389"/>
      <c r="S143" s="380"/>
    </row>
    <row r="144" spans="1:19" ht="18" customHeight="1">
      <c r="A144" s="6"/>
      <c r="B144"/>
      <c r="O144" s="321"/>
      <c r="P144" s="322"/>
      <c r="Q144" s="322" t="str">
        <f t="shared" si="5"/>
        <v> </v>
      </c>
      <c r="R144" s="389"/>
      <c r="S144" s="380"/>
    </row>
    <row r="145" spans="1:19" ht="18" customHeight="1">
      <c r="A145" s="6"/>
      <c r="B145"/>
      <c r="O145" s="321"/>
      <c r="P145" s="322"/>
      <c r="Q145" s="322" t="str">
        <f t="shared" si="5"/>
        <v> </v>
      </c>
      <c r="R145" s="391"/>
      <c r="S145" s="380"/>
    </row>
    <row r="146" spans="1:19" ht="18" customHeight="1">
      <c r="A146" s="6"/>
      <c r="B146"/>
      <c r="N146" s="35"/>
      <c r="O146" s="321"/>
      <c r="P146" s="322"/>
      <c r="Q146" s="322" t="str">
        <f t="shared" si="5"/>
        <v> </v>
      </c>
      <c r="R146" s="389"/>
      <c r="S146" s="380"/>
    </row>
    <row r="147" spans="1:19" ht="18" customHeight="1">
      <c r="A147" s="6"/>
      <c r="B147"/>
      <c r="O147" s="321"/>
      <c r="P147" s="322"/>
      <c r="Q147" s="322" t="str">
        <f t="shared" si="5"/>
        <v> </v>
      </c>
      <c r="R147" s="389"/>
      <c r="S147" s="380"/>
    </row>
    <row r="148" spans="1:19" ht="18" customHeight="1">
      <c r="A148" s="6"/>
      <c r="B148"/>
      <c r="O148" s="321"/>
      <c r="P148" s="322"/>
      <c r="Q148" s="322" t="str">
        <f t="shared" si="5"/>
        <v> </v>
      </c>
      <c r="R148" s="389"/>
      <c r="S148" s="380"/>
    </row>
    <row r="149" spans="1:19" ht="18" customHeight="1">
      <c r="A149" s="6"/>
      <c r="B149"/>
      <c r="O149" s="321"/>
      <c r="P149" s="322"/>
      <c r="Q149" s="322" t="str">
        <f t="shared" si="5"/>
        <v> </v>
      </c>
      <c r="R149" s="389"/>
      <c r="S149" s="380"/>
    </row>
    <row r="150" spans="1:19" ht="18" customHeight="1">
      <c r="A150" s="6"/>
      <c r="B150"/>
      <c r="O150" s="321"/>
      <c r="P150" s="322"/>
      <c r="Q150" s="322" t="str">
        <f t="shared" si="5"/>
        <v> </v>
      </c>
      <c r="R150" s="389"/>
      <c r="S150" s="380"/>
    </row>
    <row r="151" spans="1:19" ht="18" customHeight="1">
      <c r="A151"/>
      <c r="B151"/>
      <c r="O151" s="321"/>
      <c r="P151" s="322"/>
      <c r="Q151" s="322" t="str">
        <f t="shared" si="5"/>
        <v> </v>
      </c>
      <c r="R151" s="389"/>
      <c r="S151" s="380"/>
    </row>
    <row r="152" spans="1:19" ht="18" customHeight="1">
      <c r="A152" s="6"/>
      <c r="B152"/>
      <c r="O152" s="321"/>
      <c r="P152" s="322"/>
      <c r="Q152" s="322" t="str">
        <f t="shared" si="5"/>
        <v> </v>
      </c>
      <c r="R152" s="389"/>
      <c r="S152" s="380"/>
    </row>
    <row r="153" spans="1:19" ht="18" customHeight="1">
      <c r="A153" s="6"/>
      <c r="B153"/>
      <c r="O153" s="321"/>
      <c r="P153" s="322"/>
      <c r="Q153" s="322" t="str">
        <f t="shared" si="5"/>
        <v> </v>
      </c>
      <c r="R153" s="389"/>
      <c r="S153" s="380"/>
    </row>
    <row r="154" spans="1:19" ht="18" customHeight="1">
      <c r="A154" s="6"/>
      <c r="B154"/>
      <c r="N154" s="35"/>
      <c r="O154" s="321"/>
      <c r="P154" s="322"/>
      <c r="Q154" s="322" t="str">
        <f t="shared" si="5"/>
        <v> </v>
      </c>
      <c r="R154" s="389"/>
      <c r="S154" s="380"/>
    </row>
    <row r="155" spans="1:19" ht="18" customHeight="1">
      <c r="A155" s="6"/>
      <c r="B155"/>
      <c r="O155" s="321"/>
      <c r="P155" s="322"/>
      <c r="Q155" s="322" t="str">
        <f t="shared" si="5"/>
        <v> </v>
      </c>
      <c r="R155" s="389"/>
      <c r="S155" s="380"/>
    </row>
    <row r="156" spans="1:19" ht="18" customHeight="1">
      <c r="A156" s="6"/>
      <c r="B156"/>
      <c r="O156" s="321"/>
      <c r="P156" s="322"/>
      <c r="Q156" s="322" t="str">
        <f t="shared" si="5"/>
        <v> </v>
      </c>
      <c r="R156" s="389"/>
      <c r="S156" s="380"/>
    </row>
    <row r="157" spans="1:19" ht="18" customHeight="1">
      <c r="A157" s="6"/>
      <c r="B157"/>
      <c r="O157" s="321"/>
      <c r="P157" s="322"/>
      <c r="Q157" s="322" t="str">
        <f t="shared" si="5"/>
        <v> </v>
      </c>
      <c r="R157" s="389"/>
      <c r="S157" s="380"/>
    </row>
    <row r="158" spans="1:19" ht="18" customHeight="1">
      <c r="A158"/>
      <c r="B158"/>
      <c r="O158" s="321"/>
      <c r="P158" s="322"/>
      <c r="Q158" s="322" t="str">
        <f t="shared" si="5"/>
        <v> </v>
      </c>
      <c r="R158" s="389"/>
      <c r="S158" s="380"/>
    </row>
    <row r="159" spans="1:19" ht="18" customHeight="1">
      <c r="A159" s="6"/>
      <c r="B159"/>
      <c r="O159" s="321"/>
      <c r="P159" s="322"/>
      <c r="Q159" s="322" t="str">
        <f t="shared" si="5"/>
        <v> </v>
      </c>
      <c r="R159" s="389"/>
      <c r="S159" s="380"/>
    </row>
    <row r="160" spans="1:19" ht="18" customHeight="1">
      <c r="A160" s="6"/>
      <c r="B160"/>
      <c r="O160" s="321"/>
      <c r="P160" s="322"/>
      <c r="Q160" s="322" t="str">
        <f t="shared" si="5"/>
        <v> </v>
      </c>
      <c r="R160" s="389"/>
      <c r="S160" s="380"/>
    </row>
    <row r="161" spans="1:19" ht="18" customHeight="1">
      <c r="A161"/>
      <c r="B161"/>
      <c r="O161" s="321"/>
      <c r="P161" s="322"/>
      <c r="Q161" s="322" t="str">
        <f t="shared" si="5"/>
        <v> </v>
      </c>
      <c r="R161" s="389"/>
      <c r="S161" s="380"/>
    </row>
    <row r="162" spans="1:19" ht="18" customHeight="1">
      <c r="A162" s="6"/>
      <c r="B162"/>
      <c r="O162" s="321"/>
      <c r="P162" s="325"/>
      <c r="Q162" s="322" t="str">
        <f t="shared" si="5"/>
        <v> </v>
      </c>
      <c r="R162" s="389"/>
      <c r="S162" s="380"/>
    </row>
    <row r="163" spans="1:19" ht="18" customHeight="1">
      <c r="A163" s="6"/>
      <c r="B163"/>
      <c r="N163" s="35"/>
      <c r="O163" s="321"/>
      <c r="P163" s="322"/>
      <c r="Q163" s="322" t="str">
        <f t="shared" si="5"/>
        <v> </v>
      </c>
      <c r="R163" s="389"/>
      <c r="S163" s="380"/>
    </row>
    <row r="164" spans="1:19" ht="18" customHeight="1">
      <c r="A164" s="6"/>
      <c r="B164"/>
      <c r="O164" s="321"/>
      <c r="P164" s="328"/>
      <c r="Q164" s="322" t="str">
        <f t="shared" si="5"/>
        <v> </v>
      </c>
      <c r="R164" s="389"/>
      <c r="S164" s="380"/>
    </row>
    <row r="165" spans="1:19" ht="18" customHeight="1">
      <c r="A165" s="6"/>
      <c r="B165"/>
      <c r="O165" s="321"/>
      <c r="P165" s="322"/>
      <c r="Q165" s="322" t="str">
        <f t="shared" si="5"/>
        <v> </v>
      </c>
      <c r="R165" s="389"/>
      <c r="S165" s="380"/>
    </row>
    <row r="166" spans="1:19" ht="18" customHeight="1">
      <c r="A166"/>
      <c r="B166"/>
      <c r="N166" s="10"/>
      <c r="O166" s="321"/>
      <c r="P166" s="322"/>
      <c r="Q166" s="322" t="str">
        <f t="shared" si="5"/>
        <v> </v>
      </c>
      <c r="R166" s="389"/>
      <c r="S166" s="380"/>
    </row>
    <row r="167" spans="1:19" ht="18" customHeight="1">
      <c r="A167"/>
      <c r="B167"/>
      <c r="O167" s="321"/>
      <c r="P167" s="322"/>
      <c r="Q167" s="322" t="str">
        <f t="shared" si="5"/>
        <v> </v>
      </c>
      <c r="R167" s="389"/>
      <c r="S167" s="380"/>
    </row>
    <row r="168" spans="1:19" ht="18" customHeight="1">
      <c r="A168"/>
      <c r="B168"/>
      <c r="O168" s="321"/>
      <c r="P168" s="322"/>
      <c r="Q168" s="322" t="str">
        <f t="shared" si="5"/>
        <v> </v>
      </c>
      <c r="R168" s="389"/>
      <c r="S168" s="380"/>
    </row>
    <row r="169" spans="1:19" ht="18" customHeight="1">
      <c r="A169"/>
      <c r="B169"/>
      <c r="O169" s="321"/>
      <c r="P169" s="322"/>
      <c r="Q169" s="322" t="str">
        <f t="shared" si="5"/>
        <v> </v>
      </c>
      <c r="R169" s="389"/>
      <c r="S169" s="380"/>
    </row>
    <row r="170" spans="1:19" ht="18" customHeight="1">
      <c r="A170" s="6"/>
      <c r="B170"/>
      <c r="O170" s="321"/>
      <c r="P170" s="322"/>
      <c r="Q170" s="322" t="str">
        <f t="shared" si="5"/>
        <v> </v>
      </c>
      <c r="R170" s="389"/>
      <c r="S170" s="380"/>
    </row>
    <row r="171" spans="1:19" ht="18" customHeight="1">
      <c r="A171" s="6"/>
      <c r="B171"/>
      <c r="O171" s="321"/>
      <c r="P171" s="322"/>
      <c r="Q171" s="322" t="str">
        <f t="shared" si="5"/>
        <v> </v>
      </c>
      <c r="R171" s="391"/>
      <c r="S171" s="380"/>
    </row>
    <row r="172" spans="1:19" ht="18" customHeight="1">
      <c r="A172" s="6"/>
      <c r="B172"/>
      <c r="O172" s="321"/>
      <c r="P172" s="322"/>
      <c r="Q172" s="322" t="str">
        <f t="shared" si="5"/>
        <v> </v>
      </c>
      <c r="R172" s="389"/>
      <c r="S172" s="380"/>
    </row>
    <row r="173" spans="1:19" ht="18" customHeight="1">
      <c r="A173" s="6"/>
      <c r="B173"/>
      <c r="O173" s="321"/>
      <c r="P173" s="322"/>
      <c r="Q173" s="322" t="str">
        <f t="shared" si="5"/>
        <v> </v>
      </c>
      <c r="R173" s="389"/>
      <c r="S173" s="380"/>
    </row>
    <row r="174" spans="1:19" ht="18" customHeight="1">
      <c r="A174" s="6"/>
      <c r="B174"/>
      <c r="O174" s="321"/>
      <c r="P174" s="322"/>
      <c r="Q174" s="322" t="str">
        <f t="shared" si="5"/>
        <v> </v>
      </c>
      <c r="R174" s="391"/>
      <c r="S174" s="380"/>
    </row>
    <row r="175" spans="1:19" ht="18" customHeight="1">
      <c r="A175" s="6"/>
      <c r="B175"/>
      <c r="O175" s="321"/>
      <c r="P175" s="322"/>
      <c r="Q175" s="322" t="str">
        <f t="shared" si="5"/>
        <v> </v>
      </c>
      <c r="R175" s="389"/>
      <c r="S175" s="380"/>
    </row>
    <row r="176" spans="1:19" ht="18" customHeight="1">
      <c r="A176"/>
      <c r="B176"/>
      <c r="O176" s="321"/>
      <c r="P176" s="322"/>
      <c r="Q176" s="322" t="str">
        <f t="shared" si="5"/>
        <v> </v>
      </c>
      <c r="R176" s="391"/>
      <c r="S176" s="380"/>
    </row>
    <row r="177" spans="1:19" ht="18" customHeight="1">
      <c r="A177"/>
      <c r="B177"/>
      <c r="O177" s="321"/>
      <c r="P177" s="322"/>
      <c r="Q177" s="322" t="str">
        <f t="shared" si="5"/>
        <v> </v>
      </c>
      <c r="R177" s="389"/>
      <c r="S177" s="380"/>
    </row>
    <row r="178" spans="1:19" ht="18" customHeight="1">
      <c r="A178"/>
      <c r="B178"/>
      <c r="N178" s="35"/>
      <c r="O178" s="321"/>
      <c r="P178" s="322"/>
      <c r="Q178" s="322" t="str">
        <f t="shared" si="5"/>
        <v> </v>
      </c>
      <c r="R178" s="389"/>
      <c r="S178" s="380"/>
    </row>
    <row r="179" spans="1:19" ht="18" customHeight="1">
      <c r="A179"/>
      <c r="B179"/>
      <c r="O179" s="321"/>
      <c r="P179" s="322"/>
      <c r="Q179" s="322" t="str">
        <f t="shared" si="5"/>
        <v> </v>
      </c>
      <c r="R179" s="389"/>
      <c r="S179" s="380"/>
    </row>
    <row r="180" spans="1:19" ht="18" customHeight="1">
      <c r="A180"/>
      <c r="B180"/>
      <c r="O180" s="321"/>
      <c r="P180" s="322"/>
      <c r="Q180" s="322" t="str">
        <f t="shared" si="5"/>
        <v> </v>
      </c>
      <c r="R180" s="389"/>
      <c r="S180" s="380"/>
    </row>
    <row r="181" spans="1:19" ht="18" customHeight="1">
      <c r="A181"/>
      <c r="B181"/>
      <c r="O181" s="321"/>
      <c r="P181" s="322"/>
      <c r="Q181" s="322" t="str">
        <f t="shared" si="5"/>
        <v> </v>
      </c>
      <c r="R181" s="389"/>
      <c r="S181" s="380"/>
    </row>
    <row r="182" spans="1:19" ht="18" customHeight="1">
      <c r="A182"/>
      <c r="B182"/>
      <c r="O182" s="321"/>
      <c r="P182" s="322"/>
      <c r="Q182" s="322" t="str">
        <f t="shared" si="5"/>
        <v> </v>
      </c>
      <c r="R182" s="389"/>
      <c r="S182" s="380"/>
    </row>
    <row r="183" spans="1:19" ht="18" customHeight="1">
      <c r="A183"/>
      <c r="B183"/>
      <c r="O183" s="321"/>
      <c r="P183" s="322"/>
      <c r="Q183" s="322" t="str">
        <f t="shared" si="5"/>
        <v> </v>
      </c>
      <c r="R183" s="389"/>
      <c r="S183" s="380"/>
    </row>
    <row r="184" spans="1:19" ht="18" customHeight="1">
      <c r="A184" s="6"/>
      <c r="B184"/>
      <c r="O184" s="321"/>
      <c r="P184" s="322"/>
      <c r="Q184" s="322" t="str">
        <f t="shared" si="5"/>
        <v> </v>
      </c>
      <c r="R184" s="389"/>
      <c r="S184" s="380"/>
    </row>
    <row r="185" spans="1:19" ht="18" customHeight="1">
      <c r="A185" s="6"/>
      <c r="B185"/>
      <c r="O185" s="321"/>
      <c r="P185" s="322"/>
      <c r="Q185" s="322" t="str">
        <f t="shared" si="5"/>
        <v> </v>
      </c>
      <c r="R185" s="389"/>
      <c r="S185" s="380"/>
    </row>
    <row r="186" spans="1:19" ht="18" customHeight="1">
      <c r="A186" s="6"/>
      <c r="B186"/>
      <c r="O186" s="321"/>
      <c r="P186" s="322"/>
      <c r="Q186" s="322" t="str">
        <f t="shared" si="5"/>
        <v> </v>
      </c>
      <c r="R186" s="389"/>
      <c r="S186" s="380"/>
    </row>
    <row r="187" spans="1:19" ht="18" customHeight="1">
      <c r="A187"/>
      <c r="B187"/>
      <c r="O187" s="321"/>
      <c r="P187" s="322"/>
      <c r="Q187" s="322" t="str">
        <f t="shared" si="5"/>
        <v> </v>
      </c>
      <c r="R187" s="389"/>
      <c r="S187" s="380"/>
    </row>
    <row r="188" spans="1:19" ht="18" customHeight="1">
      <c r="A188" s="6"/>
      <c r="B188"/>
      <c r="O188" s="321"/>
      <c r="P188" s="322"/>
      <c r="Q188" s="322" t="str">
        <f t="shared" si="5"/>
        <v> </v>
      </c>
      <c r="R188" s="391"/>
      <c r="S188" s="380"/>
    </row>
    <row r="189" spans="1:19" ht="18" customHeight="1">
      <c r="A189" s="6"/>
      <c r="B189"/>
      <c r="O189" s="321"/>
      <c r="P189" s="322"/>
      <c r="Q189" s="322" t="str">
        <f t="shared" si="5"/>
        <v> </v>
      </c>
      <c r="R189" s="391"/>
      <c r="S189" s="380"/>
    </row>
    <row r="190" spans="1:19" ht="18" customHeight="1">
      <c r="A190" s="6"/>
      <c r="B190"/>
      <c r="O190" s="321"/>
      <c r="P190" s="322"/>
      <c r="Q190" s="322" t="str">
        <f t="shared" si="5"/>
        <v> </v>
      </c>
      <c r="R190" s="389"/>
      <c r="S190" s="380"/>
    </row>
    <row r="191" spans="1:19" ht="18" customHeight="1">
      <c r="A191"/>
      <c r="B191"/>
      <c r="O191" s="321"/>
      <c r="P191" s="322"/>
      <c r="Q191" s="322" t="str">
        <f t="shared" si="5"/>
        <v> </v>
      </c>
      <c r="R191" s="391"/>
      <c r="S191" s="380"/>
    </row>
    <row r="192" spans="1:19" ht="18" customHeight="1">
      <c r="A192"/>
      <c r="B192"/>
      <c r="O192" s="321"/>
      <c r="P192" s="322"/>
      <c r="Q192" s="322" t="str">
        <f t="shared" si="5"/>
        <v> </v>
      </c>
      <c r="R192" s="389"/>
      <c r="S192" s="380"/>
    </row>
    <row r="193" spans="1:19" ht="18" customHeight="1">
      <c r="A193"/>
      <c r="B193"/>
      <c r="M193" s="55"/>
      <c r="O193" s="321"/>
      <c r="P193" s="322"/>
      <c r="Q193" s="322" t="str">
        <f t="shared" si="5"/>
        <v> </v>
      </c>
      <c r="R193" s="389"/>
      <c r="S193" s="380"/>
    </row>
    <row r="194" spans="1:19" ht="18" customHeight="1">
      <c r="A194"/>
      <c r="B194"/>
      <c r="O194" s="321"/>
      <c r="P194" s="322"/>
      <c r="Q194" s="322" t="str">
        <f t="shared" si="5"/>
        <v> </v>
      </c>
      <c r="R194" s="389"/>
      <c r="S194" s="380"/>
    </row>
    <row r="195" spans="1:19" ht="18" customHeight="1">
      <c r="A195" s="6"/>
      <c r="B195"/>
      <c r="O195" s="321"/>
      <c r="P195" s="322"/>
      <c r="Q195" s="322" t="str">
        <f t="shared" si="5"/>
        <v> </v>
      </c>
      <c r="R195" s="389"/>
      <c r="S195" s="380"/>
    </row>
    <row r="196" spans="1:19" ht="18" customHeight="1">
      <c r="A196" s="6"/>
      <c r="B196"/>
      <c r="O196" s="321"/>
      <c r="P196" s="322"/>
      <c r="Q196" s="322" t="str">
        <f t="shared" si="5"/>
        <v> </v>
      </c>
      <c r="R196" s="389"/>
      <c r="S196" s="380"/>
    </row>
    <row r="197" spans="1:19" ht="18" customHeight="1">
      <c r="A197" s="6"/>
      <c r="B197"/>
      <c r="O197" s="321"/>
      <c r="P197" s="322"/>
      <c r="Q197" s="322" t="str">
        <f aca="true" t="shared" si="6" ref="Q197:Q260">O197&amp;" "&amp;P197</f>
        <v> </v>
      </c>
      <c r="R197" s="389"/>
      <c r="S197" s="380"/>
    </row>
    <row r="198" spans="1:19" ht="18" customHeight="1">
      <c r="A198" s="6"/>
      <c r="B198"/>
      <c r="O198" s="321"/>
      <c r="P198" s="322"/>
      <c r="Q198" s="322" t="str">
        <f t="shared" si="6"/>
        <v> </v>
      </c>
      <c r="R198" s="389"/>
      <c r="S198" s="380"/>
    </row>
    <row r="199" spans="1:19" ht="18" customHeight="1">
      <c r="A199"/>
      <c r="B199"/>
      <c r="O199" s="321"/>
      <c r="P199" s="322"/>
      <c r="Q199" s="322" t="str">
        <f t="shared" si="6"/>
        <v> </v>
      </c>
      <c r="R199" s="389"/>
      <c r="S199" s="380"/>
    </row>
    <row r="200" spans="1:19" ht="18" customHeight="1">
      <c r="A200"/>
      <c r="B200"/>
      <c r="O200" s="321"/>
      <c r="P200" s="322"/>
      <c r="Q200" s="322" t="str">
        <f t="shared" si="6"/>
        <v> </v>
      </c>
      <c r="R200" s="389"/>
      <c r="S200" s="380"/>
    </row>
    <row r="201" spans="1:19" ht="18" customHeight="1">
      <c r="A201"/>
      <c r="B201"/>
      <c r="O201" s="321"/>
      <c r="P201" s="322"/>
      <c r="Q201" s="322" t="str">
        <f t="shared" si="6"/>
        <v> </v>
      </c>
      <c r="R201" s="389"/>
      <c r="S201" s="380"/>
    </row>
    <row r="202" spans="1:19" ht="18" customHeight="1">
      <c r="A202"/>
      <c r="B202"/>
      <c r="O202" s="321"/>
      <c r="P202" s="322"/>
      <c r="Q202" s="322" t="str">
        <f t="shared" si="6"/>
        <v> </v>
      </c>
      <c r="R202" s="389"/>
      <c r="S202" s="380"/>
    </row>
    <row r="203" spans="1:19" ht="18" customHeight="1">
      <c r="A203"/>
      <c r="B203"/>
      <c r="O203" s="321"/>
      <c r="P203" s="322"/>
      <c r="Q203" s="322" t="str">
        <f t="shared" si="6"/>
        <v> </v>
      </c>
      <c r="R203" s="389"/>
      <c r="S203" s="380"/>
    </row>
    <row r="204" spans="1:19" ht="18" customHeight="1">
      <c r="A204"/>
      <c r="B204"/>
      <c r="N204" s="35"/>
      <c r="O204" s="321"/>
      <c r="P204" s="322"/>
      <c r="Q204" s="322" t="str">
        <f t="shared" si="6"/>
        <v> </v>
      </c>
      <c r="R204" s="389"/>
      <c r="S204" s="380"/>
    </row>
    <row r="205" spans="1:19" ht="18" customHeight="1">
      <c r="A205"/>
      <c r="B205"/>
      <c r="O205" s="321"/>
      <c r="P205" s="322"/>
      <c r="Q205" s="322" t="str">
        <f t="shared" si="6"/>
        <v> </v>
      </c>
      <c r="R205" s="389"/>
      <c r="S205" s="380"/>
    </row>
    <row r="206" spans="1:19" ht="18" customHeight="1">
      <c r="A206"/>
      <c r="B206"/>
      <c r="O206" s="321"/>
      <c r="P206" s="322"/>
      <c r="Q206" s="322" t="str">
        <f t="shared" si="6"/>
        <v> </v>
      </c>
      <c r="R206" s="389"/>
      <c r="S206" s="380"/>
    </row>
    <row r="207" spans="1:19" ht="18" customHeight="1">
      <c r="A207"/>
      <c r="B207"/>
      <c r="O207" s="321"/>
      <c r="P207" s="322"/>
      <c r="Q207" s="322" t="str">
        <f t="shared" si="6"/>
        <v> </v>
      </c>
      <c r="R207" s="389"/>
      <c r="S207" s="380"/>
    </row>
    <row r="208" spans="1:19" ht="18" customHeight="1">
      <c r="A208"/>
      <c r="B208"/>
      <c r="O208" s="321"/>
      <c r="P208" s="329"/>
      <c r="Q208" s="322" t="str">
        <f t="shared" si="6"/>
        <v> </v>
      </c>
      <c r="R208" s="389"/>
      <c r="S208" s="380"/>
    </row>
    <row r="209" spans="1:19" ht="18" customHeight="1">
      <c r="A209"/>
      <c r="B209"/>
      <c r="O209" s="321"/>
      <c r="P209" s="322"/>
      <c r="Q209" s="322" t="str">
        <f t="shared" si="6"/>
        <v> </v>
      </c>
      <c r="R209" s="389"/>
      <c r="S209" s="380"/>
    </row>
    <row r="210" spans="1:19" ht="18" customHeight="1">
      <c r="A210"/>
      <c r="B210"/>
      <c r="O210" s="321"/>
      <c r="P210" s="322"/>
      <c r="Q210" s="322" t="str">
        <f t="shared" si="6"/>
        <v> </v>
      </c>
      <c r="R210" s="389"/>
      <c r="S210" s="380"/>
    </row>
    <row r="211" spans="1:19" ht="18" customHeight="1">
      <c r="A211"/>
      <c r="B211"/>
      <c r="O211" s="321"/>
      <c r="P211" s="322"/>
      <c r="Q211" s="322" t="str">
        <f t="shared" si="6"/>
        <v> </v>
      </c>
      <c r="R211" s="389"/>
      <c r="S211" s="380"/>
    </row>
    <row r="212" spans="1:19" ht="18" customHeight="1">
      <c r="A212"/>
      <c r="B212"/>
      <c r="O212" s="321"/>
      <c r="P212" s="322"/>
      <c r="Q212" s="322" t="str">
        <f t="shared" si="6"/>
        <v> </v>
      </c>
      <c r="R212" s="389"/>
      <c r="S212" s="380"/>
    </row>
    <row r="213" spans="1:19" ht="18" customHeight="1">
      <c r="A213"/>
      <c r="B213"/>
      <c r="O213" s="321"/>
      <c r="P213" s="322"/>
      <c r="Q213" s="322" t="str">
        <f t="shared" si="6"/>
        <v> </v>
      </c>
      <c r="R213" s="389"/>
      <c r="S213" s="380"/>
    </row>
    <row r="214" spans="1:19" ht="18" customHeight="1">
      <c r="A214" s="6"/>
      <c r="B214"/>
      <c r="O214" s="321"/>
      <c r="P214" s="322"/>
      <c r="Q214" s="322" t="str">
        <f t="shared" si="6"/>
        <v> </v>
      </c>
      <c r="R214" s="389"/>
      <c r="S214" s="380"/>
    </row>
    <row r="215" spans="1:19" ht="17.25" customHeight="1">
      <c r="A215" s="6"/>
      <c r="B215"/>
      <c r="O215" s="321"/>
      <c r="P215" s="322"/>
      <c r="Q215" s="322" t="str">
        <f t="shared" si="6"/>
        <v> </v>
      </c>
      <c r="R215" s="389"/>
      <c r="S215" s="380"/>
    </row>
    <row r="216" spans="1:19" ht="18" customHeight="1">
      <c r="A216" s="6"/>
      <c r="B216"/>
      <c r="O216" s="321"/>
      <c r="P216" s="322"/>
      <c r="Q216" s="322" t="str">
        <f t="shared" si="6"/>
        <v> </v>
      </c>
      <c r="R216" s="389"/>
      <c r="S216" s="380"/>
    </row>
    <row r="217" spans="1:19" ht="18" customHeight="1">
      <c r="A217" s="6"/>
      <c r="B217"/>
      <c r="O217" s="321"/>
      <c r="P217" s="329"/>
      <c r="Q217" s="322" t="str">
        <f t="shared" si="6"/>
        <v> </v>
      </c>
      <c r="R217" s="389"/>
      <c r="S217" s="380"/>
    </row>
    <row r="218" spans="1:19" ht="18" customHeight="1">
      <c r="A218" s="6"/>
      <c r="B218"/>
      <c r="O218" s="321"/>
      <c r="P218" s="322"/>
      <c r="Q218" s="322" t="str">
        <f t="shared" si="6"/>
        <v> </v>
      </c>
      <c r="R218" s="389"/>
      <c r="S218" s="380"/>
    </row>
    <row r="219" spans="1:19" ht="18" customHeight="1">
      <c r="A219" s="6"/>
      <c r="B219"/>
      <c r="O219" s="321"/>
      <c r="P219" s="322"/>
      <c r="Q219" s="322" t="str">
        <f t="shared" si="6"/>
        <v> </v>
      </c>
      <c r="R219" s="389"/>
      <c r="S219" s="380"/>
    </row>
    <row r="220" spans="1:19" ht="18" customHeight="1">
      <c r="A220" s="6"/>
      <c r="B220"/>
      <c r="O220" s="321"/>
      <c r="P220" s="322"/>
      <c r="Q220" s="322" t="str">
        <f t="shared" si="6"/>
        <v> </v>
      </c>
      <c r="R220" s="389"/>
      <c r="S220" s="380"/>
    </row>
    <row r="221" spans="1:19" ht="18" customHeight="1">
      <c r="A221" s="6"/>
      <c r="B221"/>
      <c r="O221" s="321"/>
      <c r="P221" s="322"/>
      <c r="Q221" s="322" t="str">
        <f t="shared" si="6"/>
        <v> </v>
      </c>
      <c r="R221" s="389"/>
      <c r="S221" s="380"/>
    </row>
    <row r="222" spans="1:19" ht="17.25" customHeight="1">
      <c r="A222" s="6"/>
      <c r="B222"/>
      <c r="O222" s="321"/>
      <c r="P222" s="322"/>
      <c r="Q222" s="322" t="str">
        <f t="shared" si="6"/>
        <v> </v>
      </c>
      <c r="R222" s="389"/>
      <c r="S222" s="380"/>
    </row>
    <row r="223" spans="1:19" ht="17.25" customHeight="1">
      <c r="A223"/>
      <c r="B223"/>
      <c r="O223" s="321"/>
      <c r="P223" s="322"/>
      <c r="Q223" s="322" t="str">
        <f t="shared" si="6"/>
        <v> </v>
      </c>
      <c r="R223" s="389"/>
      <c r="S223" s="380"/>
    </row>
    <row r="224" spans="1:19" ht="17.25" customHeight="1">
      <c r="A224"/>
      <c r="B224"/>
      <c r="O224" s="321"/>
      <c r="P224" s="322"/>
      <c r="Q224" s="322" t="str">
        <f t="shared" si="6"/>
        <v> </v>
      </c>
      <c r="R224" s="389"/>
      <c r="S224" s="380"/>
    </row>
    <row r="225" spans="1:19" ht="17.25" customHeight="1">
      <c r="A225" s="6"/>
      <c r="B225"/>
      <c r="O225" s="321"/>
      <c r="P225" s="322"/>
      <c r="Q225" s="322" t="str">
        <f t="shared" si="6"/>
        <v> </v>
      </c>
      <c r="R225" s="389"/>
      <c r="S225" s="380"/>
    </row>
    <row r="226" spans="1:19" ht="17.25" customHeight="1">
      <c r="A226" s="6"/>
      <c r="B226"/>
      <c r="O226" s="321"/>
      <c r="P226" s="322"/>
      <c r="Q226" s="322" t="str">
        <f t="shared" si="6"/>
        <v> </v>
      </c>
      <c r="R226" s="389"/>
      <c r="S226" s="380"/>
    </row>
    <row r="227" spans="1:19" ht="18" customHeight="1">
      <c r="A227" s="6"/>
      <c r="B227"/>
      <c r="O227" s="321"/>
      <c r="P227" s="322"/>
      <c r="Q227" s="322" t="str">
        <f t="shared" si="6"/>
        <v> </v>
      </c>
      <c r="R227" s="389"/>
      <c r="S227" s="380"/>
    </row>
    <row r="228" spans="1:19" ht="18" customHeight="1">
      <c r="A228" s="6"/>
      <c r="B228"/>
      <c r="O228" s="321"/>
      <c r="P228" s="322"/>
      <c r="Q228" s="322" t="str">
        <f t="shared" si="6"/>
        <v> </v>
      </c>
      <c r="R228" s="389"/>
      <c r="S228" s="380"/>
    </row>
    <row r="229" spans="1:19" ht="18" customHeight="1">
      <c r="A229" s="6"/>
      <c r="B229"/>
      <c r="O229" s="321"/>
      <c r="P229" s="322"/>
      <c r="Q229" s="322" t="str">
        <f t="shared" si="6"/>
        <v> </v>
      </c>
      <c r="R229" s="389"/>
      <c r="S229" s="380"/>
    </row>
    <row r="230" spans="1:19" ht="18" customHeight="1">
      <c r="A230"/>
      <c r="B230"/>
      <c r="O230" s="321"/>
      <c r="P230" s="322"/>
      <c r="Q230" s="322" t="str">
        <f t="shared" si="6"/>
        <v> </v>
      </c>
      <c r="R230" s="389"/>
      <c r="S230" s="380"/>
    </row>
    <row r="231" spans="1:19" ht="18" customHeight="1">
      <c r="A231" s="6"/>
      <c r="B231"/>
      <c r="O231" s="321"/>
      <c r="P231" s="322"/>
      <c r="Q231" s="322" t="str">
        <f t="shared" si="6"/>
        <v> </v>
      </c>
      <c r="R231" s="389"/>
      <c r="S231" s="380"/>
    </row>
    <row r="232" spans="1:19" ht="18" customHeight="1">
      <c r="A232"/>
      <c r="B232"/>
      <c r="O232" s="321"/>
      <c r="P232" s="322"/>
      <c r="Q232" s="322" t="str">
        <f t="shared" si="6"/>
        <v> </v>
      </c>
      <c r="R232" s="389"/>
      <c r="S232" s="380"/>
    </row>
    <row r="233" spans="1:19" ht="18" customHeight="1">
      <c r="A233" s="6"/>
      <c r="B233"/>
      <c r="O233" s="321"/>
      <c r="P233" s="322"/>
      <c r="Q233" s="322" t="str">
        <f t="shared" si="6"/>
        <v> </v>
      </c>
      <c r="R233" s="389"/>
      <c r="S233" s="380"/>
    </row>
    <row r="234" spans="1:19" ht="18" customHeight="1">
      <c r="A234" s="6"/>
      <c r="B234"/>
      <c r="O234" s="321"/>
      <c r="P234" s="322"/>
      <c r="Q234" s="322" t="str">
        <f t="shared" si="6"/>
        <v> </v>
      </c>
      <c r="R234" s="389"/>
      <c r="S234" s="380"/>
    </row>
    <row r="235" spans="1:19" ht="18" customHeight="1">
      <c r="A235" s="6"/>
      <c r="B235"/>
      <c r="O235" s="321"/>
      <c r="P235" s="322"/>
      <c r="Q235" s="322" t="str">
        <f t="shared" si="6"/>
        <v> </v>
      </c>
      <c r="R235" s="389"/>
      <c r="S235" s="380"/>
    </row>
    <row r="236" spans="1:19" ht="17.25" customHeight="1">
      <c r="A236" s="6"/>
      <c r="B236"/>
      <c r="O236" s="321"/>
      <c r="P236" s="322"/>
      <c r="Q236" s="322" t="str">
        <f t="shared" si="6"/>
        <v> </v>
      </c>
      <c r="R236" s="389"/>
      <c r="S236" s="380"/>
    </row>
    <row r="237" spans="1:19" ht="17.25" customHeight="1">
      <c r="A237" s="6"/>
      <c r="B237"/>
      <c r="O237" s="321"/>
      <c r="P237" s="322"/>
      <c r="Q237" s="322" t="str">
        <f t="shared" si="6"/>
        <v> </v>
      </c>
      <c r="R237" s="389"/>
      <c r="S237" s="380"/>
    </row>
    <row r="238" spans="1:19" ht="17.25" customHeight="1">
      <c r="A238" s="6"/>
      <c r="B238"/>
      <c r="O238" s="321"/>
      <c r="P238" s="322"/>
      <c r="Q238" s="322" t="str">
        <f t="shared" si="6"/>
        <v> </v>
      </c>
      <c r="R238" s="389"/>
      <c r="S238" s="380"/>
    </row>
    <row r="239" spans="1:19" ht="18" customHeight="1">
      <c r="A239" s="6"/>
      <c r="B239"/>
      <c r="O239" s="321"/>
      <c r="P239" s="322"/>
      <c r="Q239" s="322" t="str">
        <f t="shared" si="6"/>
        <v> </v>
      </c>
      <c r="R239" s="389"/>
      <c r="S239" s="380"/>
    </row>
    <row r="240" spans="1:19" ht="17.25" customHeight="1">
      <c r="A240" s="6"/>
      <c r="B240"/>
      <c r="O240" s="321"/>
      <c r="P240" s="322"/>
      <c r="Q240" s="322" t="str">
        <f t="shared" si="6"/>
        <v> </v>
      </c>
      <c r="R240" s="389"/>
      <c r="S240" s="380"/>
    </row>
    <row r="241" spans="1:19" ht="18" customHeight="1">
      <c r="A241" s="6"/>
      <c r="B241"/>
      <c r="O241" s="321"/>
      <c r="P241" s="322"/>
      <c r="Q241" s="322" t="str">
        <f t="shared" si="6"/>
        <v> </v>
      </c>
      <c r="R241" s="389"/>
      <c r="S241" s="380"/>
    </row>
    <row r="242" spans="1:19" ht="17.25" customHeight="1">
      <c r="A242" s="6"/>
      <c r="B242"/>
      <c r="O242" s="321"/>
      <c r="P242" s="322"/>
      <c r="Q242" s="322" t="str">
        <f t="shared" si="6"/>
        <v> </v>
      </c>
      <c r="R242" s="391"/>
      <c r="S242" s="380"/>
    </row>
    <row r="243" spans="1:19" ht="18" customHeight="1">
      <c r="A243"/>
      <c r="B243"/>
      <c r="O243" s="321"/>
      <c r="P243" s="322"/>
      <c r="Q243" s="322" t="str">
        <f t="shared" si="6"/>
        <v> </v>
      </c>
      <c r="R243" s="389"/>
      <c r="S243" s="380"/>
    </row>
    <row r="244" spans="1:19" ht="18" customHeight="1">
      <c r="A244"/>
      <c r="B244"/>
      <c r="O244" s="321"/>
      <c r="P244" s="322"/>
      <c r="Q244" s="322" t="str">
        <f t="shared" si="6"/>
        <v> </v>
      </c>
      <c r="R244" s="389"/>
      <c r="S244" s="380"/>
    </row>
    <row r="245" spans="1:19" ht="18" customHeight="1">
      <c r="A245" s="6"/>
      <c r="B245"/>
      <c r="O245" s="321"/>
      <c r="P245" s="322"/>
      <c r="Q245" s="322" t="str">
        <f t="shared" si="6"/>
        <v> </v>
      </c>
      <c r="R245" s="391"/>
      <c r="S245" s="380"/>
    </row>
    <row r="246" spans="1:19" ht="18" customHeight="1">
      <c r="A246" s="6"/>
      <c r="B246"/>
      <c r="O246" s="321"/>
      <c r="P246" s="322"/>
      <c r="Q246" s="322" t="str">
        <f t="shared" si="6"/>
        <v> </v>
      </c>
      <c r="R246" s="389"/>
      <c r="S246" s="380"/>
    </row>
    <row r="247" spans="1:19" ht="17.25" customHeight="1">
      <c r="A247"/>
      <c r="B247"/>
      <c r="O247" s="321"/>
      <c r="P247" s="322"/>
      <c r="Q247" s="322" t="str">
        <f t="shared" si="6"/>
        <v> </v>
      </c>
      <c r="R247" s="389"/>
      <c r="S247" s="380"/>
    </row>
    <row r="248" spans="1:19" ht="17.25" customHeight="1">
      <c r="A248" s="6"/>
      <c r="B248"/>
      <c r="O248" s="321"/>
      <c r="P248" s="322"/>
      <c r="Q248" s="322" t="str">
        <f t="shared" si="6"/>
        <v> </v>
      </c>
      <c r="R248" s="389"/>
      <c r="S248" s="380"/>
    </row>
    <row r="249" spans="1:19" ht="17.25" customHeight="1">
      <c r="A249" s="6"/>
      <c r="B249"/>
      <c r="O249" s="321"/>
      <c r="P249" s="322"/>
      <c r="Q249" s="322" t="str">
        <f t="shared" si="6"/>
        <v> </v>
      </c>
      <c r="R249" s="391"/>
      <c r="S249" s="380"/>
    </row>
    <row r="250" spans="1:19" ht="17.25" customHeight="1">
      <c r="A250" s="6"/>
      <c r="B250"/>
      <c r="O250" s="321"/>
      <c r="P250" s="322"/>
      <c r="Q250" s="322" t="str">
        <f t="shared" si="6"/>
        <v> </v>
      </c>
      <c r="R250" s="389"/>
      <c r="S250" s="380"/>
    </row>
    <row r="251" spans="1:19" ht="18" customHeight="1">
      <c r="A251" s="6"/>
      <c r="B251"/>
      <c r="O251" s="321"/>
      <c r="P251" s="322"/>
      <c r="Q251" s="322" t="str">
        <f t="shared" si="6"/>
        <v> </v>
      </c>
      <c r="R251" s="389"/>
      <c r="S251" s="380"/>
    </row>
    <row r="252" spans="1:19" ht="18" customHeight="1">
      <c r="A252" s="6"/>
      <c r="B252"/>
      <c r="O252" s="321"/>
      <c r="P252" s="322"/>
      <c r="Q252" s="322" t="str">
        <f t="shared" si="6"/>
        <v> </v>
      </c>
      <c r="R252" s="389"/>
      <c r="S252" s="380"/>
    </row>
    <row r="253" spans="1:19" ht="18" customHeight="1">
      <c r="A253" s="6"/>
      <c r="B253"/>
      <c r="O253" s="321"/>
      <c r="P253" s="322"/>
      <c r="Q253" s="322" t="str">
        <f t="shared" si="6"/>
        <v> </v>
      </c>
      <c r="R253" s="389"/>
      <c r="S253" s="380"/>
    </row>
    <row r="254" spans="1:19" ht="18" customHeight="1">
      <c r="A254" s="6"/>
      <c r="B254"/>
      <c r="O254" s="321"/>
      <c r="P254" s="322"/>
      <c r="Q254" s="322" t="str">
        <f t="shared" si="6"/>
        <v> </v>
      </c>
      <c r="R254" s="389"/>
      <c r="S254" s="380"/>
    </row>
    <row r="255" spans="1:19" ht="18" customHeight="1">
      <c r="A255" s="6"/>
      <c r="B255"/>
      <c r="O255" s="321"/>
      <c r="P255" s="322"/>
      <c r="Q255" s="322" t="str">
        <f t="shared" si="6"/>
        <v> </v>
      </c>
      <c r="R255" s="389"/>
      <c r="S255" s="380"/>
    </row>
    <row r="256" spans="1:19" ht="18" customHeight="1">
      <c r="A256"/>
      <c r="B256"/>
      <c r="O256" s="321"/>
      <c r="P256" s="322"/>
      <c r="Q256" s="322" t="str">
        <f t="shared" si="6"/>
        <v> </v>
      </c>
      <c r="R256" s="389"/>
      <c r="S256" s="380"/>
    </row>
    <row r="257" spans="1:19" ht="18" customHeight="1">
      <c r="A257"/>
      <c r="B257"/>
      <c r="O257" s="321"/>
      <c r="P257" s="322"/>
      <c r="Q257" s="322" t="str">
        <f t="shared" si="6"/>
        <v> </v>
      </c>
      <c r="R257" s="389"/>
      <c r="S257" s="380"/>
    </row>
    <row r="258" spans="1:19" ht="18" customHeight="1">
      <c r="A258" s="6"/>
      <c r="B258"/>
      <c r="O258" s="321"/>
      <c r="P258" s="322"/>
      <c r="Q258" s="322" t="str">
        <f t="shared" si="6"/>
        <v> </v>
      </c>
      <c r="R258" s="389"/>
      <c r="S258" s="380"/>
    </row>
    <row r="259" spans="1:19" ht="18" customHeight="1">
      <c r="A259" s="6"/>
      <c r="B259"/>
      <c r="O259" s="321"/>
      <c r="P259" s="322"/>
      <c r="Q259" s="322" t="str">
        <f t="shared" si="6"/>
        <v> </v>
      </c>
      <c r="R259" s="389"/>
      <c r="S259" s="380"/>
    </row>
    <row r="260" spans="1:19" ht="18" customHeight="1">
      <c r="A260" s="6"/>
      <c r="B260"/>
      <c r="O260" s="321"/>
      <c r="P260" s="322"/>
      <c r="Q260" s="322" t="str">
        <f t="shared" si="6"/>
        <v> </v>
      </c>
      <c r="R260" s="389"/>
      <c r="S260" s="380"/>
    </row>
    <row r="261" spans="1:19" ht="18" customHeight="1">
      <c r="A261" s="6"/>
      <c r="B261"/>
      <c r="O261" s="321"/>
      <c r="P261" s="322"/>
      <c r="Q261" s="322" t="str">
        <f aca="true" t="shared" si="7" ref="Q261:Q324">O261&amp;" "&amp;P261</f>
        <v> </v>
      </c>
      <c r="R261" s="389"/>
      <c r="S261" s="380"/>
    </row>
    <row r="262" spans="1:19" ht="18" customHeight="1">
      <c r="A262" s="6"/>
      <c r="B262"/>
      <c r="O262" s="321"/>
      <c r="P262" s="322"/>
      <c r="Q262" s="322" t="str">
        <f t="shared" si="7"/>
        <v> </v>
      </c>
      <c r="R262" s="389"/>
      <c r="S262" s="380"/>
    </row>
    <row r="263" spans="1:19" ht="18" customHeight="1">
      <c r="A263" s="6"/>
      <c r="B263"/>
      <c r="O263" s="321"/>
      <c r="P263" s="322"/>
      <c r="Q263" s="322" t="str">
        <f t="shared" si="7"/>
        <v> </v>
      </c>
      <c r="R263" s="389"/>
      <c r="S263" s="380"/>
    </row>
    <row r="264" spans="1:19" ht="18" customHeight="1">
      <c r="A264" s="6"/>
      <c r="B264"/>
      <c r="O264" s="321"/>
      <c r="P264" s="322"/>
      <c r="Q264" s="322" t="str">
        <f t="shared" si="7"/>
        <v> </v>
      </c>
      <c r="R264" s="389"/>
      <c r="S264" s="380"/>
    </row>
    <row r="265" spans="1:19" ht="18" customHeight="1">
      <c r="A265" s="6"/>
      <c r="B265"/>
      <c r="O265" s="321"/>
      <c r="P265" s="322"/>
      <c r="Q265" s="322" t="str">
        <f t="shared" si="7"/>
        <v> </v>
      </c>
      <c r="R265" s="389"/>
      <c r="S265" s="380"/>
    </row>
    <row r="266" spans="1:19" ht="17.25" customHeight="1">
      <c r="A266" s="6"/>
      <c r="B266"/>
      <c r="O266" s="321"/>
      <c r="P266" s="322"/>
      <c r="Q266" s="322" t="str">
        <f t="shared" si="7"/>
        <v> </v>
      </c>
      <c r="R266" s="391"/>
      <c r="S266" s="380"/>
    </row>
    <row r="267" spans="1:19" ht="17.25" customHeight="1">
      <c r="A267" s="6"/>
      <c r="B267"/>
      <c r="O267" s="321"/>
      <c r="P267" s="322"/>
      <c r="Q267" s="322" t="str">
        <f t="shared" si="7"/>
        <v> </v>
      </c>
      <c r="R267" s="391"/>
      <c r="S267" s="380"/>
    </row>
    <row r="268" spans="1:19" ht="17.25" customHeight="1">
      <c r="A268" s="6"/>
      <c r="B268"/>
      <c r="O268" s="321"/>
      <c r="P268" s="322"/>
      <c r="Q268" s="322" t="str">
        <f t="shared" si="7"/>
        <v> </v>
      </c>
      <c r="R268" s="389"/>
      <c r="S268" s="380"/>
    </row>
    <row r="269" spans="1:19" ht="17.25" customHeight="1">
      <c r="A269" s="6"/>
      <c r="B269"/>
      <c r="O269" s="321"/>
      <c r="P269" s="322"/>
      <c r="Q269" s="322" t="str">
        <f t="shared" si="7"/>
        <v> </v>
      </c>
      <c r="R269" s="389"/>
      <c r="S269" s="380"/>
    </row>
    <row r="270" spans="1:19" ht="17.25" customHeight="1">
      <c r="A270"/>
      <c r="B270"/>
      <c r="O270" s="321"/>
      <c r="P270" s="322"/>
      <c r="Q270" s="322" t="str">
        <f t="shared" si="7"/>
        <v> </v>
      </c>
      <c r="R270" s="389"/>
      <c r="S270" s="380"/>
    </row>
    <row r="271" spans="1:19" ht="17.25" customHeight="1">
      <c r="A271" s="6"/>
      <c r="B271"/>
      <c r="O271" s="321"/>
      <c r="P271" s="322"/>
      <c r="Q271" s="322" t="str">
        <f t="shared" si="7"/>
        <v> </v>
      </c>
      <c r="R271" s="389"/>
      <c r="S271" s="380"/>
    </row>
    <row r="272" spans="1:19" ht="17.25" customHeight="1">
      <c r="A272" s="6"/>
      <c r="B272"/>
      <c r="O272" s="321"/>
      <c r="P272" s="322"/>
      <c r="Q272" s="322" t="str">
        <f t="shared" si="7"/>
        <v> </v>
      </c>
      <c r="R272" s="389"/>
      <c r="S272" s="380"/>
    </row>
    <row r="273" spans="1:19" ht="17.25" customHeight="1">
      <c r="A273"/>
      <c r="B273"/>
      <c r="O273" s="321"/>
      <c r="P273" s="322"/>
      <c r="Q273" s="322" t="str">
        <f t="shared" si="7"/>
        <v> </v>
      </c>
      <c r="R273" s="389"/>
      <c r="S273" s="380"/>
    </row>
    <row r="274" spans="1:19" ht="17.25" customHeight="1">
      <c r="A274"/>
      <c r="B274"/>
      <c r="O274" s="321"/>
      <c r="P274" s="322"/>
      <c r="Q274" s="322" t="str">
        <f t="shared" si="7"/>
        <v> </v>
      </c>
      <c r="R274" s="389"/>
      <c r="S274" s="380"/>
    </row>
    <row r="275" spans="1:19" ht="18" customHeight="1">
      <c r="A275"/>
      <c r="B275"/>
      <c r="O275" s="321"/>
      <c r="P275" s="322"/>
      <c r="Q275" s="322" t="str">
        <f t="shared" si="7"/>
        <v> </v>
      </c>
      <c r="R275" s="389"/>
      <c r="S275" s="380"/>
    </row>
    <row r="276" spans="1:19" ht="18" customHeight="1">
      <c r="A276"/>
      <c r="B276"/>
      <c r="O276" s="321"/>
      <c r="P276" s="322"/>
      <c r="Q276" s="322" t="str">
        <f t="shared" si="7"/>
        <v> </v>
      </c>
      <c r="R276" s="389"/>
      <c r="S276" s="380"/>
    </row>
    <row r="277" spans="1:19" ht="17.25" customHeight="1">
      <c r="A277"/>
      <c r="B277"/>
      <c r="O277" s="321"/>
      <c r="P277" s="322"/>
      <c r="Q277" s="322" t="str">
        <f t="shared" si="7"/>
        <v> </v>
      </c>
      <c r="R277" s="389"/>
      <c r="S277" s="380"/>
    </row>
    <row r="278" spans="1:19" ht="17.25" customHeight="1">
      <c r="A278"/>
      <c r="B278"/>
      <c r="O278" s="321"/>
      <c r="P278" s="322"/>
      <c r="Q278" s="322" t="str">
        <f t="shared" si="7"/>
        <v> </v>
      </c>
      <c r="R278" s="389"/>
      <c r="S278" s="380"/>
    </row>
    <row r="279" spans="1:19" ht="17.25" customHeight="1">
      <c r="A279"/>
      <c r="B279"/>
      <c r="N279" s="74"/>
      <c r="O279" s="321"/>
      <c r="P279" s="322"/>
      <c r="Q279" s="322" t="str">
        <f t="shared" si="7"/>
        <v> </v>
      </c>
      <c r="R279" s="389"/>
      <c r="S279" s="380"/>
    </row>
    <row r="280" spans="1:19" ht="17.25" customHeight="1">
      <c r="A280"/>
      <c r="B280"/>
      <c r="O280" s="321"/>
      <c r="P280" s="322"/>
      <c r="Q280" s="322" t="str">
        <f t="shared" si="7"/>
        <v> </v>
      </c>
      <c r="R280" s="389"/>
      <c r="S280" s="380"/>
    </row>
    <row r="281" spans="1:19" ht="17.25" customHeight="1">
      <c r="A281"/>
      <c r="B281"/>
      <c r="O281" s="321"/>
      <c r="P281" s="322"/>
      <c r="Q281" s="322" t="str">
        <f t="shared" si="7"/>
        <v> </v>
      </c>
      <c r="R281" s="389"/>
      <c r="S281" s="380"/>
    </row>
    <row r="282" spans="1:19" ht="18" customHeight="1">
      <c r="A282"/>
      <c r="B282"/>
      <c r="N282" s="35"/>
      <c r="O282" s="321"/>
      <c r="P282" s="322"/>
      <c r="Q282" s="322" t="str">
        <f t="shared" si="7"/>
        <v> </v>
      </c>
      <c r="R282" s="389"/>
      <c r="S282" s="380"/>
    </row>
    <row r="283" spans="1:19" ht="17.25" customHeight="1">
      <c r="A283"/>
      <c r="B283"/>
      <c r="N283" s="35"/>
      <c r="O283" s="321"/>
      <c r="P283" s="322"/>
      <c r="Q283" s="322" t="str">
        <f t="shared" si="7"/>
        <v> </v>
      </c>
      <c r="R283" s="389"/>
      <c r="S283" s="380"/>
    </row>
    <row r="284" spans="1:19" ht="18" customHeight="1">
      <c r="A284"/>
      <c r="B284"/>
      <c r="O284" s="321"/>
      <c r="P284" s="322"/>
      <c r="Q284" s="322" t="str">
        <f t="shared" si="7"/>
        <v> </v>
      </c>
      <c r="R284" s="389"/>
      <c r="S284" s="380"/>
    </row>
    <row r="285" spans="1:19" ht="17.25" customHeight="1">
      <c r="A285"/>
      <c r="B285"/>
      <c r="O285" s="321"/>
      <c r="P285" s="322"/>
      <c r="Q285" s="322" t="str">
        <f t="shared" si="7"/>
        <v> </v>
      </c>
      <c r="R285" s="389"/>
      <c r="S285" s="380"/>
    </row>
    <row r="286" spans="1:19" ht="17.25" customHeight="1">
      <c r="A286"/>
      <c r="B286"/>
      <c r="O286" s="321"/>
      <c r="P286" s="322"/>
      <c r="Q286" s="322" t="str">
        <f t="shared" si="7"/>
        <v> </v>
      </c>
      <c r="R286" s="389"/>
      <c r="S286" s="380"/>
    </row>
    <row r="287" spans="1:19" ht="17.25" customHeight="1">
      <c r="A287"/>
      <c r="B287"/>
      <c r="O287" s="321"/>
      <c r="P287" s="322"/>
      <c r="Q287" s="322" t="str">
        <f t="shared" si="7"/>
        <v> </v>
      </c>
      <c r="R287" s="391"/>
      <c r="S287" s="380"/>
    </row>
    <row r="288" spans="1:19" ht="17.25" customHeight="1">
      <c r="A288"/>
      <c r="B288"/>
      <c r="N288" s="35"/>
      <c r="O288" s="321"/>
      <c r="P288" s="322"/>
      <c r="Q288" s="322" t="str">
        <f t="shared" si="7"/>
        <v> </v>
      </c>
      <c r="R288" s="389"/>
      <c r="S288" s="380"/>
    </row>
    <row r="289" spans="1:19" ht="17.25" customHeight="1">
      <c r="A289"/>
      <c r="B289"/>
      <c r="O289" s="321"/>
      <c r="P289" s="322"/>
      <c r="Q289" s="322" t="str">
        <f t="shared" si="7"/>
        <v> </v>
      </c>
      <c r="R289" s="389"/>
      <c r="S289" s="380"/>
    </row>
    <row r="290" spans="1:19" ht="17.25" customHeight="1">
      <c r="A290"/>
      <c r="B290"/>
      <c r="O290" s="321"/>
      <c r="P290" s="322"/>
      <c r="Q290" s="322" t="str">
        <f t="shared" si="7"/>
        <v> </v>
      </c>
      <c r="R290" s="391"/>
      <c r="S290" s="380"/>
    </row>
    <row r="291" spans="1:19" ht="17.25" customHeight="1">
      <c r="A291"/>
      <c r="B291"/>
      <c r="M291" s="11"/>
      <c r="O291" s="321"/>
      <c r="P291" s="322"/>
      <c r="Q291" s="322" t="str">
        <f t="shared" si="7"/>
        <v> </v>
      </c>
      <c r="R291" s="389"/>
      <c r="S291" s="380"/>
    </row>
    <row r="292" spans="1:19" ht="17.25" customHeight="1">
      <c r="A292"/>
      <c r="B292"/>
      <c r="O292" s="321"/>
      <c r="P292" s="322"/>
      <c r="Q292" s="322" t="str">
        <f t="shared" si="7"/>
        <v> </v>
      </c>
      <c r="R292" s="389"/>
      <c r="S292" s="380"/>
    </row>
    <row r="293" spans="1:19" ht="17.25" customHeight="1">
      <c r="A293"/>
      <c r="B293"/>
      <c r="O293" s="321"/>
      <c r="P293" s="322"/>
      <c r="Q293" s="322" t="str">
        <f t="shared" si="7"/>
        <v> </v>
      </c>
      <c r="R293" s="389"/>
      <c r="S293" s="380"/>
    </row>
    <row r="294" spans="1:19" ht="17.25" customHeight="1">
      <c r="A294" s="6"/>
      <c r="B294"/>
      <c r="O294" s="321"/>
      <c r="P294" s="322"/>
      <c r="Q294" s="322" t="str">
        <f t="shared" si="7"/>
        <v> </v>
      </c>
      <c r="R294" s="389"/>
      <c r="S294" s="380"/>
    </row>
    <row r="295" spans="1:19" ht="18" customHeight="1">
      <c r="A295"/>
      <c r="B295"/>
      <c r="O295" s="321"/>
      <c r="P295" s="322"/>
      <c r="Q295" s="322" t="str">
        <f t="shared" si="7"/>
        <v> </v>
      </c>
      <c r="R295" s="389"/>
      <c r="S295" s="380"/>
    </row>
    <row r="296" spans="1:19" ht="18" customHeight="1">
      <c r="A296"/>
      <c r="B296"/>
      <c r="O296" s="321"/>
      <c r="P296" s="322"/>
      <c r="Q296" s="322" t="str">
        <f t="shared" si="7"/>
        <v> </v>
      </c>
      <c r="R296" s="389"/>
      <c r="S296" s="380"/>
    </row>
    <row r="297" spans="1:19" ht="18" customHeight="1">
      <c r="A297"/>
      <c r="B297"/>
      <c r="O297" s="321"/>
      <c r="P297" s="322"/>
      <c r="Q297" s="322" t="str">
        <f t="shared" si="7"/>
        <v> </v>
      </c>
      <c r="R297" s="389"/>
      <c r="S297" s="380"/>
    </row>
    <row r="298" spans="1:19" ht="17.25" customHeight="1">
      <c r="A298"/>
      <c r="B298"/>
      <c r="O298" s="321"/>
      <c r="P298" s="322"/>
      <c r="Q298" s="322" t="str">
        <f t="shared" si="7"/>
        <v> </v>
      </c>
      <c r="R298" s="389"/>
      <c r="S298" s="380"/>
    </row>
    <row r="299" spans="1:19" ht="18" customHeight="1">
      <c r="A299"/>
      <c r="B299"/>
      <c r="O299" s="321"/>
      <c r="P299" s="322"/>
      <c r="Q299" s="322" t="str">
        <f t="shared" si="7"/>
        <v> </v>
      </c>
      <c r="R299" s="389"/>
      <c r="S299" s="380"/>
    </row>
    <row r="300" spans="1:19" ht="18" customHeight="1">
      <c r="A300"/>
      <c r="B300"/>
      <c r="O300" s="321"/>
      <c r="P300" s="322"/>
      <c r="Q300" s="322" t="str">
        <f t="shared" si="7"/>
        <v> </v>
      </c>
      <c r="R300" s="389"/>
      <c r="S300" s="380"/>
    </row>
    <row r="301" spans="1:19" ht="17.25" customHeight="1">
      <c r="A301"/>
      <c r="B301"/>
      <c r="O301" s="321"/>
      <c r="P301" s="322"/>
      <c r="Q301" s="322" t="str">
        <f t="shared" si="7"/>
        <v> </v>
      </c>
      <c r="R301" s="389"/>
      <c r="S301" s="380"/>
    </row>
    <row r="302" spans="1:19" ht="17.25" customHeight="1">
      <c r="A302"/>
      <c r="B302"/>
      <c r="O302" s="321"/>
      <c r="P302" s="322"/>
      <c r="Q302" s="322" t="str">
        <f t="shared" si="7"/>
        <v> </v>
      </c>
      <c r="R302" s="389"/>
      <c r="S302" s="380"/>
    </row>
    <row r="303" spans="1:19" ht="17.25" customHeight="1">
      <c r="A303"/>
      <c r="B303"/>
      <c r="O303" s="321"/>
      <c r="P303" s="322"/>
      <c r="Q303" s="322" t="str">
        <f t="shared" si="7"/>
        <v> </v>
      </c>
      <c r="R303" s="389"/>
      <c r="S303" s="380"/>
    </row>
    <row r="304" spans="1:19" ht="18" customHeight="1">
      <c r="A304"/>
      <c r="B304"/>
      <c r="O304" s="321"/>
      <c r="P304" s="322"/>
      <c r="Q304" s="322" t="str">
        <f t="shared" si="7"/>
        <v> </v>
      </c>
      <c r="R304" s="389"/>
      <c r="S304" s="380"/>
    </row>
    <row r="305" spans="1:19" ht="17.25" customHeight="1">
      <c r="A305"/>
      <c r="B305"/>
      <c r="O305" s="321"/>
      <c r="P305" s="322"/>
      <c r="Q305" s="322" t="str">
        <f t="shared" si="7"/>
        <v> </v>
      </c>
      <c r="R305" s="389"/>
      <c r="S305" s="380"/>
    </row>
    <row r="306" spans="1:19" ht="17.25" customHeight="1">
      <c r="A306"/>
      <c r="B306"/>
      <c r="O306" s="321"/>
      <c r="P306" s="322"/>
      <c r="Q306" s="322" t="str">
        <f t="shared" si="7"/>
        <v> </v>
      </c>
      <c r="R306" s="389"/>
      <c r="S306" s="380"/>
    </row>
    <row r="307" spans="1:19" ht="17.25" customHeight="1">
      <c r="A307"/>
      <c r="B307"/>
      <c r="O307" s="321"/>
      <c r="P307" s="322"/>
      <c r="Q307" s="322" t="str">
        <f t="shared" si="7"/>
        <v> </v>
      </c>
      <c r="R307" s="391"/>
      <c r="S307" s="380"/>
    </row>
    <row r="308" spans="1:19" ht="18" customHeight="1">
      <c r="A308"/>
      <c r="B308"/>
      <c r="O308" s="321"/>
      <c r="P308" s="322"/>
      <c r="Q308" s="322" t="str">
        <f t="shared" si="7"/>
        <v> </v>
      </c>
      <c r="R308" s="389"/>
      <c r="S308" s="380"/>
    </row>
    <row r="309" spans="1:19" ht="18" customHeight="1">
      <c r="A309"/>
      <c r="B309"/>
      <c r="O309" s="321"/>
      <c r="P309" s="322"/>
      <c r="Q309" s="322" t="str">
        <f t="shared" si="7"/>
        <v> </v>
      </c>
      <c r="R309" s="389"/>
      <c r="S309" s="380"/>
    </row>
    <row r="310" spans="1:19" ht="17.25" customHeight="1">
      <c r="A310"/>
      <c r="B310"/>
      <c r="O310" s="321"/>
      <c r="P310" s="322"/>
      <c r="Q310" s="322" t="str">
        <f t="shared" si="7"/>
        <v> </v>
      </c>
      <c r="R310" s="389"/>
      <c r="S310" s="380"/>
    </row>
    <row r="311" spans="1:19" ht="17.25" customHeight="1">
      <c r="A311"/>
      <c r="B311"/>
      <c r="O311" s="321"/>
      <c r="P311" s="322"/>
      <c r="Q311" s="322" t="str">
        <f t="shared" si="7"/>
        <v> </v>
      </c>
      <c r="R311" s="389"/>
      <c r="S311" s="380"/>
    </row>
    <row r="312" spans="1:19" ht="17.25" customHeight="1">
      <c r="A312"/>
      <c r="B312"/>
      <c r="O312" s="321"/>
      <c r="P312" s="322"/>
      <c r="Q312" s="322" t="str">
        <f t="shared" si="7"/>
        <v> </v>
      </c>
      <c r="R312" s="389"/>
      <c r="S312" s="380"/>
    </row>
    <row r="313" spans="1:19" ht="17.25" customHeight="1">
      <c r="A313"/>
      <c r="B313"/>
      <c r="O313" s="321"/>
      <c r="P313" s="322"/>
      <c r="Q313" s="322" t="str">
        <f t="shared" si="7"/>
        <v> </v>
      </c>
      <c r="R313" s="389"/>
      <c r="S313" s="380"/>
    </row>
    <row r="314" spans="1:19" ht="17.25" customHeight="1">
      <c r="A314"/>
      <c r="B314"/>
      <c r="O314" s="321"/>
      <c r="P314" s="322"/>
      <c r="Q314" s="322" t="str">
        <f t="shared" si="7"/>
        <v> </v>
      </c>
      <c r="R314" s="389"/>
      <c r="S314" s="380"/>
    </row>
    <row r="315" spans="1:19" ht="17.25" customHeight="1">
      <c r="A315"/>
      <c r="B315"/>
      <c r="O315" s="321"/>
      <c r="P315" s="322"/>
      <c r="Q315" s="322" t="str">
        <f t="shared" si="7"/>
        <v> </v>
      </c>
      <c r="R315" s="389"/>
      <c r="S315" s="380"/>
    </row>
    <row r="316" spans="1:19" ht="17.25" customHeight="1">
      <c r="A316"/>
      <c r="B316"/>
      <c r="O316" s="321"/>
      <c r="P316" s="322"/>
      <c r="Q316" s="322" t="str">
        <f t="shared" si="7"/>
        <v> </v>
      </c>
      <c r="R316" s="391"/>
      <c r="S316" s="380"/>
    </row>
    <row r="317" spans="1:19" ht="17.25" customHeight="1">
      <c r="A317"/>
      <c r="B317"/>
      <c r="O317" s="321"/>
      <c r="P317" s="322"/>
      <c r="Q317" s="322" t="str">
        <f t="shared" si="7"/>
        <v> </v>
      </c>
      <c r="R317" s="389"/>
      <c r="S317" s="380"/>
    </row>
    <row r="318" spans="1:19" ht="17.25" customHeight="1">
      <c r="A318"/>
      <c r="B318"/>
      <c r="O318" s="321"/>
      <c r="P318" s="322"/>
      <c r="Q318" s="322" t="str">
        <f t="shared" si="7"/>
        <v> </v>
      </c>
      <c r="R318" s="389"/>
      <c r="S318" s="380"/>
    </row>
    <row r="319" spans="1:19" ht="17.25" customHeight="1">
      <c r="A319"/>
      <c r="B319"/>
      <c r="O319" s="321"/>
      <c r="P319" s="322"/>
      <c r="Q319" s="322" t="str">
        <f t="shared" si="7"/>
        <v> </v>
      </c>
      <c r="R319" s="389"/>
      <c r="S319" s="380"/>
    </row>
    <row r="320" spans="1:19" ht="17.25" customHeight="1">
      <c r="A320"/>
      <c r="B320"/>
      <c r="O320" s="321"/>
      <c r="P320" s="322"/>
      <c r="Q320" s="322" t="str">
        <f t="shared" si="7"/>
        <v> </v>
      </c>
      <c r="R320" s="389"/>
      <c r="S320" s="380"/>
    </row>
    <row r="321" spans="1:19" ht="17.25" customHeight="1">
      <c r="A321"/>
      <c r="B321"/>
      <c r="O321" s="321"/>
      <c r="P321" s="322"/>
      <c r="Q321" s="322" t="str">
        <f t="shared" si="7"/>
        <v> </v>
      </c>
      <c r="R321" s="389"/>
      <c r="S321" s="380"/>
    </row>
    <row r="322" spans="1:19" ht="18" customHeight="1">
      <c r="A322"/>
      <c r="B322"/>
      <c r="O322" s="321"/>
      <c r="P322" s="322"/>
      <c r="Q322" s="322" t="str">
        <f t="shared" si="7"/>
        <v> </v>
      </c>
      <c r="R322" s="389"/>
      <c r="S322" s="380"/>
    </row>
    <row r="323" spans="1:19" ht="18" customHeight="1">
      <c r="A323"/>
      <c r="B323"/>
      <c r="O323" s="321"/>
      <c r="P323" s="322"/>
      <c r="Q323" s="322" t="str">
        <f t="shared" si="7"/>
        <v> </v>
      </c>
      <c r="R323" s="389"/>
      <c r="S323" s="380"/>
    </row>
    <row r="324" spans="1:19" ht="18" customHeight="1">
      <c r="A324"/>
      <c r="B324"/>
      <c r="O324" s="321"/>
      <c r="P324" s="322"/>
      <c r="Q324" s="322" t="str">
        <f t="shared" si="7"/>
        <v> </v>
      </c>
      <c r="R324" s="389"/>
      <c r="S324" s="380"/>
    </row>
    <row r="325" spans="1:19" ht="18" customHeight="1">
      <c r="A325" s="6"/>
      <c r="B325"/>
      <c r="O325" s="321"/>
      <c r="P325" s="322"/>
      <c r="Q325" s="322" t="str">
        <f aca="true" t="shared" si="8" ref="Q325:Q388">O325&amp;" "&amp;P325</f>
        <v> </v>
      </c>
      <c r="R325" s="389"/>
      <c r="S325" s="380"/>
    </row>
    <row r="326" spans="1:19" ht="18" customHeight="1">
      <c r="A326" s="6"/>
      <c r="B326"/>
      <c r="O326" s="321"/>
      <c r="P326" s="322"/>
      <c r="Q326" s="322" t="str">
        <f t="shared" si="8"/>
        <v> </v>
      </c>
      <c r="R326" s="389"/>
      <c r="S326" s="380"/>
    </row>
    <row r="327" spans="1:19" ht="18" customHeight="1">
      <c r="A327" s="6"/>
      <c r="B327"/>
      <c r="O327" s="321"/>
      <c r="P327" s="322"/>
      <c r="Q327" s="322" t="str">
        <f t="shared" si="8"/>
        <v> </v>
      </c>
      <c r="R327" s="389"/>
      <c r="S327" s="380"/>
    </row>
    <row r="328" spans="1:19" ht="18" customHeight="1">
      <c r="A328"/>
      <c r="B328"/>
      <c r="O328" s="321"/>
      <c r="P328" s="322"/>
      <c r="Q328" s="322" t="str">
        <f t="shared" si="8"/>
        <v> </v>
      </c>
      <c r="R328" s="389"/>
      <c r="S328" s="380"/>
    </row>
    <row r="329" spans="1:19" ht="18" customHeight="1">
      <c r="A329" s="6"/>
      <c r="B329"/>
      <c r="O329" s="321"/>
      <c r="P329" s="322"/>
      <c r="Q329" s="322" t="str">
        <f t="shared" si="8"/>
        <v> </v>
      </c>
      <c r="R329" s="389"/>
      <c r="S329" s="380"/>
    </row>
    <row r="330" spans="1:19" ht="18" customHeight="1">
      <c r="A330" s="6"/>
      <c r="B330"/>
      <c r="O330" s="321"/>
      <c r="P330" s="322"/>
      <c r="Q330" s="322" t="str">
        <f t="shared" si="8"/>
        <v> </v>
      </c>
      <c r="R330" s="389"/>
      <c r="S330" s="380"/>
    </row>
    <row r="331" spans="1:19" ht="18" customHeight="1">
      <c r="A331" s="6"/>
      <c r="B331"/>
      <c r="O331" s="321"/>
      <c r="P331" s="322"/>
      <c r="Q331" s="322" t="str">
        <f t="shared" si="8"/>
        <v> </v>
      </c>
      <c r="R331" s="389"/>
      <c r="S331" s="380"/>
    </row>
    <row r="332" spans="1:19" ht="18" customHeight="1">
      <c r="A332" s="6"/>
      <c r="B332"/>
      <c r="O332" s="321"/>
      <c r="P332" s="322"/>
      <c r="Q332" s="322" t="str">
        <f t="shared" si="8"/>
        <v> </v>
      </c>
      <c r="R332" s="389"/>
      <c r="S332" s="380"/>
    </row>
    <row r="333" spans="1:19" ht="18" customHeight="1">
      <c r="A333"/>
      <c r="B333"/>
      <c r="O333" s="321"/>
      <c r="P333" s="322"/>
      <c r="Q333" s="322" t="str">
        <f t="shared" si="8"/>
        <v> </v>
      </c>
      <c r="R333" s="389"/>
      <c r="S333" s="380"/>
    </row>
    <row r="334" spans="1:19" ht="18" customHeight="1">
      <c r="A334" s="6"/>
      <c r="B334"/>
      <c r="O334" s="321"/>
      <c r="P334" s="322"/>
      <c r="Q334" s="322" t="str">
        <f t="shared" si="8"/>
        <v> </v>
      </c>
      <c r="R334" s="389"/>
      <c r="S334" s="380"/>
    </row>
    <row r="335" spans="1:19" ht="18" customHeight="1">
      <c r="A335" s="6"/>
      <c r="B335"/>
      <c r="O335" s="321"/>
      <c r="P335" s="322"/>
      <c r="Q335" s="322" t="str">
        <f t="shared" si="8"/>
        <v> </v>
      </c>
      <c r="R335" s="389"/>
      <c r="S335" s="380"/>
    </row>
    <row r="336" spans="1:19" ht="18" customHeight="1">
      <c r="A336" s="6"/>
      <c r="B336"/>
      <c r="O336" s="321"/>
      <c r="P336" s="322"/>
      <c r="Q336" s="322" t="str">
        <f t="shared" si="8"/>
        <v> </v>
      </c>
      <c r="R336" s="389"/>
      <c r="S336" s="380"/>
    </row>
    <row r="337" spans="1:19" ht="18" customHeight="1">
      <c r="A337" s="6"/>
      <c r="B337"/>
      <c r="O337" s="321"/>
      <c r="P337" s="322"/>
      <c r="Q337" s="322" t="str">
        <f t="shared" si="8"/>
        <v> </v>
      </c>
      <c r="R337" s="389"/>
      <c r="S337" s="380"/>
    </row>
    <row r="338" spans="1:19" ht="18" customHeight="1">
      <c r="A338" s="6"/>
      <c r="B338"/>
      <c r="O338" s="321"/>
      <c r="P338" s="322"/>
      <c r="Q338" s="322" t="str">
        <f t="shared" si="8"/>
        <v> </v>
      </c>
      <c r="R338" s="389"/>
      <c r="S338" s="380"/>
    </row>
    <row r="339" spans="1:19" ht="18" customHeight="1">
      <c r="A339" s="6"/>
      <c r="B339"/>
      <c r="O339" s="321"/>
      <c r="P339" s="322"/>
      <c r="Q339" s="322" t="str">
        <f t="shared" si="8"/>
        <v> </v>
      </c>
      <c r="R339" s="389"/>
      <c r="S339" s="380"/>
    </row>
    <row r="340" spans="1:19" ht="18" customHeight="1">
      <c r="A340"/>
      <c r="B340"/>
      <c r="O340" s="321"/>
      <c r="P340" s="322"/>
      <c r="Q340" s="322" t="str">
        <f t="shared" si="8"/>
        <v> </v>
      </c>
      <c r="R340" s="389"/>
      <c r="S340" s="380"/>
    </row>
    <row r="341" spans="1:19" ht="18" customHeight="1">
      <c r="A341" s="6"/>
      <c r="B341"/>
      <c r="O341" s="321"/>
      <c r="P341" s="322"/>
      <c r="Q341" s="322" t="str">
        <f t="shared" si="8"/>
        <v> </v>
      </c>
      <c r="R341" s="389"/>
      <c r="S341" s="380"/>
    </row>
    <row r="342" spans="1:19" ht="18" customHeight="1">
      <c r="A342" s="6"/>
      <c r="B342"/>
      <c r="O342" s="321"/>
      <c r="P342" s="322"/>
      <c r="Q342" s="322" t="str">
        <f t="shared" si="8"/>
        <v> </v>
      </c>
      <c r="R342" s="389"/>
      <c r="S342" s="380"/>
    </row>
    <row r="343" spans="1:19" ht="18" customHeight="1">
      <c r="A343" s="6"/>
      <c r="B343"/>
      <c r="N343" s="10"/>
      <c r="O343" s="321"/>
      <c r="P343" s="322"/>
      <c r="Q343" s="322" t="str">
        <f t="shared" si="8"/>
        <v> </v>
      </c>
      <c r="R343" s="389"/>
      <c r="S343" s="380"/>
    </row>
    <row r="344" spans="1:19" ht="18" customHeight="1">
      <c r="A344" s="6"/>
      <c r="B344"/>
      <c r="N344" s="10"/>
      <c r="O344" s="321"/>
      <c r="P344" s="322"/>
      <c r="Q344" s="322" t="str">
        <f t="shared" si="8"/>
        <v> </v>
      </c>
      <c r="R344" s="389"/>
      <c r="S344" s="380"/>
    </row>
    <row r="345" spans="1:19" ht="18" customHeight="1">
      <c r="A345" s="6"/>
      <c r="B345"/>
      <c r="N345" s="10"/>
      <c r="O345" s="321"/>
      <c r="P345" s="322"/>
      <c r="Q345" s="322" t="str">
        <f t="shared" si="8"/>
        <v> </v>
      </c>
      <c r="R345" s="391"/>
      <c r="S345" s="380"/>
    </row>
    <row r="346" spans="1:19" ht="18" customHeight="1">
      <c r="A346" s="6"/>
      <c r="B346"/>
      <c r="N346" s="10"/>
      <c r="O346" s="321"/>
      <c r="P346" s="322"/>
      <c r="Q346" s="322" t="str">
        <f t="shared" si="8"/>
        <v> </v>
      </c>
      <c r="R346" s="389"/>
      <c r="S346" s="380"/>
    </row>
    <row r="347" spans="1:19" ht="18" customHeight="1">
      <c r="A347"/>
      <c r="B347"/>
      <c r="N347" s="10"/>
      <c r="O347" s="321"/>
      <c r="P347" s="322"/>
      <c r="Q347" s="322" t="str">
        <f t="shared" si="8"/>
        <v> </v>
      </c>
      <c r="R347" s="389"/>
      <c r="S347" s="380"/>
    </row>
    <row r="348" spans="1:19" ht="18" customHeight="1">
      <c r="A348" s="6"/>
      <c r="B348"/>
      <c r="N348" s="10"/>
      <c r="O348" s="321"/>
      <c r="P348" s="322"/>
      <c r="Q348" s="322" t="str">
        <f t="shared" si="8"/>
        <v> </v>
      </c>
      <c r="R348" s="389"/>
      <c r="S348" s="380"/>
    </row>
    <row r="349" spans="1:19" ht="18" customHeight="1">
      <c r="A349" s="6"/>
      <c r="B349"/>
      <c r="N349" s="10"/>
      <c r="O349" s="321"/>
      <c r="P349" s="322"/>
      <c r="Q349" s="322" t="str">
        <f t="shared" si="8"/>
        <v> </v>
      </c>
      <c r="R349" s="389"/>
      <c r="S349" s="380"/>
    </row>
    <row r="350" spans="1:19" ht="18" customHeight="1">
      <c r="A350"/>
      <c r="B350"/>
      <c r="N350" s="10"/>
      <c r="O350" s="321"/>
      <c r="P350" s="322"/>
      <c r="Q350" s="322" t="str">
        <f t="shared" si="8"/>
        <v> </v>
      </c>
      <c r="R350" s="389"/>
      <c r="S350" s="380"/>
    </row>
    <row r="351" spans="1:19" ht="18" customHeight="1">
      <c r="A351" s="6"/>
      <c r="B351"/>
      <c r="N351" s="10"/>
      <c r="O351" s="321"/>
      <c r="P351" s="322"/>
      <c r="Q351" s="322" t="str">
        <f t="shared" si="8"/>
        <v> </v>
      </c>
      <c r="R351" s="389"/>
      <c r="S351" s="380"/>
    </row>
    <row r="352" spans="1:19" ht="18" customHeight="1">
      <c r="A352"/>
      <c r="B352"/>
      <c r="N352" s="10"/>
      <c r="O352" s="321"/>
      <c r="P352" s="322"/>
      <c r="Q352" s="322" t="str">
        <f t="shared" si="8"/>
        <v> </v>
      </c>
      <c r="R352" s="389"/>
      <c r="S352" s="380"/>
    </row>
    <row r="353" spans="1:19" ht="18" customHeight="1">
      <c r="A353"/>
      <c r="B353"/>
      <c r="N353" s="10"/>
      <c r="O353" s="321"/>
      <c r="P353" s="322"/>
      <c r="Q353" s="322" t="str">
        <f t="shared" si="8"/>
        <v> </v>
      </c>
      <c r="R353" s="389"/>
      <c r="S353" s="380"/>
    </row>
    <row r="354" spans="1:19" ht="18" customHeight="1">
      <c r="A354" s="6"/>
      <c r="B354"/>
      <c r="N354" s="10"/>
      <c r="O354" s="321"/>
      <c r="P354" s="322"/>
      <c r="Q354" s="322" t="str">
        <f t="shared" si="8"/>
        <v> </v>
      </c>
      <c r="R354" s="389"/>
      <c r="S354" s="380"/>
    </row>
    <row r="355" spans="1:19" ht="18" customHeight="1">
      <c r="A355" s="6"/>
      <c r="B355"/>
      <c r="N355" s="10"/>
      <c r="O355" s="321"/>
      <c r="P355" s="322"/>
      <c r="Q355" s="322" t="str">
        <f t="shared" si="8"/>
        <v> </v>
      </c>
      <c r="R355" s="389"/>
      <c r="S355" s="380"/>
    </row>
    <row r="356" spans="1:19" ht="18" customHeight="1">
      <c r="A356"/>
      <c r="B356"/>
      <c r="N356" s="10"/>
      <c r="O356" s="321"/>
      <c r="P356" s="322"/>
      <c r="Q356" s="322" t="str">
        <f t="shared" si="8"/>
        <v> </v>
      </c>
      <c r="R356" s="389"/>
      <c r="S356" s="380"/>
    </row>
    <row r="357" spans="1:19" ht="18" customHeight="1">
      <c r="A357" s="6"/>
      <c r="B357"/>
      <c r="N357" s="10"/>
      <c r="O357" s="321"/>
      <c r="P357" s="322"/>
      <c r="Q357" s="322" t="str">
        <f t="shared" si="8"/>
        <v> </v>
      </c>
      <c r="R357" s="389"/>
      <c r="S357" s="380"/>
    </row>
    <row r="358" spans="1:19" ht="18" customHeight="1">
      <c r="A358" s="6"/>
      <c r="B358"/>
      <c r="N358" s="10"/>
      <c r="O358" s="321"/>
      <c r="P358" s="322"/>
      <c r="Q358" s="322" t="str">
        <f t="shared" si="8"/>
        <v> </v>
      </c>
      <c r="R358" s="389"/>
      <c r="S358" s="380"/>
    </row>
    <row r="359" spans="1:19" ht="18" customHeight="1">
      <c r="A359" s="6"/>
      <c r="B359"/>
      <c r="N359" s="10"/>
      <c r="O359" s="321"/>
      <c r="P359" s="322"/>
      <c r="Q359" s="322" t="str">
        <f t="shared" si="8"/>
        <v> </v>
      </c>
      <c r="R359" s="389"/>
      <c r="S359" s="380"/>
    </row>
    <row r="360" spans="1:19" ht="18" customHeight="1">
      <c r="A360" s="6"/>
      <c r="B360"/>
      <c r="N360" s="10"/>
      <c r="O360" s="321"/>
      <c r="P360" s="329"/>
      <c r="Q360" s="322" t="str">
        <f t="shared" si="8"/>
        <v> </v>
      </c>
      <c r="R360" s="389"/>
      <c r="S360" s="380"/>
    </row>
    <row r="361" spans="1:19" ht="18" customHeight="1">
      <c r="A361"/>
      <c r="B361"/>
      <c r="N361" s="10"/>
      <c r="O361" s="321"/>
      <c r="P361" s="329"/>
      <c r="Q361" s="322" t="str">
        <f t="shared" si="8"/>
        <v> </v>
      </c>
      <c r="R361" s="389"/>
      <c r="S361" s="380"/>
    </row>
    <row r="362" spans="1:19" ht="18" customHeight="1">
      <c r="A362"/>
      <c r="B362"/>
      <c r="N362" s="10"/>
      <c r="O362" s="321"/>
      <c r="P362" s="322"/>
      <c r="Q362" s="322" t="str">
        <f t="shared" si="8"/>
        <v> </v>
      </c>
      <c r="R362" s="389"/>
      <c r="S362" s="380"/>
    </row>
    <row r="363" spans="1:19" ht="18" customHeight="1">
      <c r="A363" s="6"/>
      <c r="B363"/>
      <c r="N363" s="10"/>
      <c r="O363" s="321"/>
      <c r="P363" s="322"/>
      <c r="Q363" s="322" t="str">
        <f t="shared" si="8"/>
        <v> </v>
      </c>
      <c r="R363" s="389"/>
      <c r="S363" s="380"/>
    </row>
    <row r="364" spans="1:19" ht="18" customHeight="1">
      <c r="A364"/>
      <c r="B364"/>
      <c r="N364" s="10"/>
      <c r="O364" s="321"/>
      <c r="P364" s="322"/>
      <c r="Q364" s="322" t="str">
        <f t="shared" si="8"/>
        <v> </v>
      </c>
      <c r="R364" s="389"/>
      <c r="S364" s="380"/>
    </row>
    <row r="365" spans="1:19" ht="18" customHeight="1">
      <c r="A365"/>
      <c r="B365"/>
      <c r="N365" s="10"/>
      <c r="O365" s="321"/>
      <c r="P365" s="322"/>
      <c r="Q365" s="322" t="str">
        <f t="shared" si="8"/>
        <v> </v>
      </c>
      <c r="R365" s="389"/>
      <c r="S365" s="380"/>
    </row>
    <row r="366" spans="1:19" ht="18" customHeight="1">
      <c r="A366"/>
      <c r="B366"/>
      <c r="N366" s="10"/>
      <c r="O366" s="321"/>
      <c r="P366" s="322"/>
      <c r="Q366" s="322" t="str">
        <f t="shared" si="8"/>
        <v> </v>
      </c>
      <c r="R366" s="389"/>
      <c r="S366" s="380"/>
    </row>
    <row r="367" spans="1:19" ht="18" customHeight="1">
      <c r="A367" s="6"/>
      <c r="B367"/>
      <c r="N367" s="10"/>
      <c r="O367" s="321"/>
      <c r="P367" s="322"/>
      <c r="Q367" s="322" t="str">
        <f t="shared" si="8"/>
        <v> </v>
      </c>
      <c r="R367" s="389"/>
      <c r="S367" s="380"/>
    </row>
    <row r="368" spans="1:19" ht="18" customHeight="1">
      <c r="A368" s="6"/>
      <c r="B368"/>
      <c r="N368" s="10"/>
      <c r="O368" s="321"/>
      <c r="P368" s="322"/>
      <c r="Q368" s="322" t="str">
        <f t="shared" si="8"/>
        <v> </v>
      </c>
      <c r="R368" s="389"/>
      <c r="S368" s="380"/>
    </row>
    <row r="369" spans="1:19" ht="18" customHeight="1">
      <c r="A369"/>
      <c r="B369"/>
      <c r="N369" s="10"/>
      <c r="O369" s="321"/>
      <c r="P369" s="322"/>
      <c r="Q369" s="322" t="str">
        <f t="shared" si="8"/>
        <v> </v>
      </c>
      <c r="R369" s="389"/>
      <c r="S369" s="380"/>
    </row>
    <row r="370" spans="1:19" ht="18" customHeight="1">
      <c r="A370"/>
      <c r="B370"/>
      <c r="N370" s="10"/>
      <c r="O370" s="321"/>
      <c r="P370" s="322"/>
      <c r="Q370" s="322" t="str">
        <f t="shared" si="8"/>
        <v> </v>
      </c>
      <c r="R370" s="389"/>
      <c r="S370" s="380"/>
    </row>
    <row r="371" spans="1:19" ht="18" customHeight="1">
      <c r="A371"/>
      <c r="B371"/>
      <c r="N371" s="10"/>
      <c r="O371" s="321"/>
      <c r="P371" s="322"/>
      <c r="Q371" s="322" t="str">
        <f t="shared" si="8"/>
        <v> </v>
      </c>
      <c r="R371" s="389"/>
      <c r="S371" s="380"/>
    </row>
    <row r="372" spans="1:19" ht="18" customHeight="1">
      <c r="A372" s="6"/>
      <c r="B372"/>
      <c r="N372" s="10"/>
      <c r="O372" s="321"/>
      <c r="P372" s="322"/>
      <c r="Q372" s="322" t="str">
        <f t="shared" si="8"/>
        <v> </v>
      </c>
      <c r="R372" s="389"/>
      <c r="S372" s="380"/>
    </row>
    <row r="373" spans="1:19" ht="18" customHeight="1">
      <c r="A373" s="6"/>
      <c r="B373"/>
      <c r="N373" s="10"/>
      <c r="O373" s="321"/>
      <c r="P373" s="322"/>
      <c r="Q373" s="322" t="str">
        <f t="shared" si="8"/>
        <v> </v>
      </c>
      <c r="R373" s="389"/>
      <c r="S373" s="380"/>
    </row>
    <row r="374" spans="1:19" ht="18" customHeight="1">
      <c r="A374" s="6"/>
      <c r="B374"/>
      <c r="N374" s="10"/>
      <c r="O374" s="321"/>
      <c r="P374" s="322"/>
      <c r="Q374" s="322" t="str">
        <f t="shared" si="8"/>
        <v> </v>
      </c>
      <c r="R374" s="391"/>
      <c r="S374" s="380"/>
    </row>
    <row r="375" spans="1:19" ht="18" customHeight="1">
      <c r="A375" s="6"/>
      <c r="B375"/>
      <c r="N375" s="10"/>
      <c r="O375" s="321"/>
      <c r="P375" s="322"/>
      <c r="Q375" s="322" t="str">
        <f t="shared" si="8"/>
        <v> </v>
      </c>
      <c r="R375" s="391"/>
      <c r="S375" s="380"/>
    </row>
    <row r="376" spans="1:19" ht="18" customHeight="1">
      <c r="A376" s="6"/>
      <c r="B376"/>
      <c r="N376" s="10"/>
      <c r="O376" s="321"/>
      <c r="P376" s="322"/>
      <c r="Q376" s="322" t="str">
        <f t="shared" si="8"/>
        <v> </v>
      </c>
      <c r="R376" s="389"/>
      <c r="S376" s="380"/>
    </row>
    <row r="377" spans="1:19" ht="17.25" customHeight="1">
      <c r="A377"/>
      <c r="B377"/>
      <c r="N377" s="10"/>
      <c r="O377" s="321"/>
      <c r="P377" s="322"/>
      <c r="Q377" s="322" t="str">
        <f t="shared" si="8"/>
        <v> </v>
      </c>
      <c r="R377" s="389"/>
      <c r="S377" s="380"/>
    </row>
    <row r="378" spans="1:19" ht="17.25" customHeight="1">
      <c r="A378"/>
      <c r="B378"/>
      <c r="N378" s="10"/>
      <c r="O378" s="321"/>
      <c r="P378" s="322"/>
      <c r="Q378" s="322" t="str">
        <f t="shared" si="8"/>
        <v> </v>
      </c>
      <c r="R378" s="389"/>
      <c r="S378" s="380"/>
    </row>
    <row r="379" spans="1:19" ht="17.25" customHeight="1">
      <c r="A379"/>
      <c r="B379"/>
      <c r="C379" s="13"/>
      <c r="D379" s="91"/>
      <c r="E379" s="13"/>
      <c r="F379" s="92"/>
      <c r="G379" s="13"/>
      <c r="N379" s="10"/>
      <c r="O379" s="321"/>
      <c r="P379" s="322"/>
      <c r="Q379" s="322" t="str">
        <f t="shared" si="8"/>
        <v> </v>
      </c>
      <c r="R379" s="389"/>
      <c r="S379" s="380"/>
    </row>
    <row r="380" spans="1:19" ht="18" customHeight="1">
      <c r="A380"/>
      <c r="B380"/>
      <c r="C380" s="13"/>
      <c r="D380" s="91"/>
      <c r="E380" s="13"/>
      <c r="F380" s="92"/>
      <c r="G380" s="13"/>
      <c r="N380" s="10"/>
      <c r="O380" s="321"/>
      <c r="P380" s="322"/>
      <c r="Q380" s="322" t="str">
        <f t="shared" si="8"/>
        <v> </v>
      </c>
      <c r="R380" s="389"/>
      <c r="S380" s="380"/>
    </row>
    <row r="381" spans="1:19" ht="17.25" customHeight="1">
      <c r="A381"/>
      <c r="B381"/>
      <c r="C381" s="13"/>
      <c r="D381" s="91"/>
      <c r="E381" s="13"/>
      <c r="F381" s="92"/>
      <c r="G381" s="13"/>
      <c r="N381" s="10"/>
      <c r="O381" s="321"/>
      <c r="P381" s="322"/>
      <c r="Q381" s="322" t="str">
        <f t="shared" si="8"/>
        <v> </v>
      </c>
      <c r="R381" s="389"/>
      <c r="S381" s="380"/>
    </row>
    <row r="382" spans="1:19" ht="17.25" customHeight="1">
      <c r="A382"/>
      <c r="B382"/>
      <c r="C382" s="13"/>
      <c r="D382" s="91"/>
      <c r="E382" s="13"/>
      <c r="F382" s="92"/>
      <c r="G382" s="13"/>
      <c r="N382" s="10"/>
      <c r="O382" s="321"/>
      <c r="P382" s="322"/>
      <c r="Q382" s="322" t="str">
        <f t="shared" si="8"/>
        <v> </v>
      </c>
      <c r="R382" s="389"/>
      <c r="S382" s="380"/>
    </row>
    <row r="383" spans="1:19" ht="17.25" customHeight="1">
      <c r="A383"/>
      <c r="B383"/>
      <c r="C383" s="13"/>
      <c r="D383" s="91"/>
      <c r="E383" s="13"/>
      <c r="F383" s="92"/>
      <c r="G383" s="13"/>
      <c r="N383" s="10"/>
      <c r="O383" s="321"/>
      <c r="P383" s="322"/>
      <c r="Q383" s="322" t="str">
        <f t="shared" si="8"/>
        <v> </v>
      </c>
      <c r="R383" s="389"/>
      <c r="S383" s="380"/>
    </row>
    <row r="384" spans="1:19" ht="18" customHeight="1">
      <c r="A384"/>
      <c r="B384"/>
      <c r="C384" s="13"/>
      <c r="D384" s="91"/>
      <c r="E384" s="13"/>
      <c r="F384" s="92"/>
      <c r="G384" s="13"/>
      <c r="N384" s="10"/>
      <c r="O384" s="321"/>
      <c r="P384" s="322"/>
      <c r="Q384" s="322" t="str">
        <f t="shared" si="8"/>
        <v> </v>
      </c>
      <c r="R384" s="389"/>
      <c r="S384" s="380"/>
    </row>
    <row r="385" spans="1:19" ht="18" customHeight="1">
      <c r="A385"/>
      <c r="B385"/>
      <c r="C385" s="13"/>
      <c r="D385" s="91"/>
      <c r="E385" s="13"/>
      <c r="F385" s="92"/>
      <c r="G385" s="13"/>
      <c r="N385" s="10"/>
      <c r="O385" s="321"/>
      <c r="P385" s="322"/>
      <c r="Q385" s="322" t="str">
        <f t="shared" si="8"/>
        <v> </v>
      </c>
      <c r="R385" s="389"/>
      <c r="S385" s="380"/>
    </row>
    <row r="386" spans="1:19" ht="18" customHeight="1">
      <c r="A386"/>
      <c r="B386"/>
      <c r="C386" s="13"/>
      <c r="D386" s="91"/>
      <c r="E386" s="13"/>
      <c r="F386" s="92"/>
      <c r="G386" s="13"/>
      <c r="N386" s="10"/>
      <c r="O386" s="321"/>
      <c r="P386" s="322"/>
      <c r="Q386" s="322" t="str">
        <f t="shared" si="8"/>
        <v> </v>
      </c>
      <c r="R386" s="389"/>
      <c r="S386" s="380"/>
    </row>
    <row r="387" spans="1:19" ht="18" customHeight="1">
      <c r="A387" s="6"/>
      <c r="B387"/>
      <c r="C387" s="13"/>
      <c r="D387" s="91"/>
      <c r="E387" s="13"/>
      <c r="F387" s="92"/>
      <c r="G387" s="13"/>
      <c r="N387" s="10"/>
      <c r="O387" s="321"/>
      <c r="P387" s="322"/>
      <c r="Q387" s="322" t="str">
        <f t="shared" si="8"/>
        <v> </v>
      </c>
      <c r="R387" s="389"/>
      <c r="S387" s="380"/>
    </row>
    <row r="388" spans="1:19" ht="17.25" customHeight="1">
      <c r="A388" s="6"/>
      <c r="B388"/>
      <c r="C388" s="13"/>
      <c r="D388" s="91"/>
      <c r="E388" s="13"/>
      <c r="F388" s="92"/>
      <c r="G388" s="13"/>
      <c r="N388" s="10"/>
      <c r="O388" s="321"/>
      <c r="P388" s="322"/>
      <c r="Q388" s="322" t="str">
        <f t="shared" si="8"/>
        <v> </v>
      </c>
      <c r="R388" s="389"/>
      <c r="S388" s="380"/>
    </row>
    <row r="389" spans="1:19" ht="17.25" customHeight="1">
      <c r="A389" s="6"/>
      <c r="B389"/>
      <c r="C389" s="13"/>
      <c r="D389" s="91"/>
      <c r="E389" s="13"/>
      <c r="F389" s="92"/>
      <c r="G389" s="13"/>
      <c r="N389" s="10"/>
      <c r="O389" s="321"/>
      <c r="P389" s="322"/>
      <c r="Q389" s="322" t="str">
        <f aca="true" t="shared" si="9" ref="Q389:Q424">O389&amp;" "&amp;P389</f>
        <v> </v>
      </c>
      <c r="R389" s="389"/>
      <c r="S389" s="380"/>
    </row>
    <row r="390" spans="1:19" ht="17.25" customHeight="1">
      <c r="A390" s="6"/>
      <c r="B390"/>
      <c r="C390" s="13"/>
      <c r="D390" s="91"/>
      <c r="E390" s="13"/>
      <c r="F390" s="92"/>
      <c r="G390" s="13"/>
      <c r="N390" s="10"/>
      <c r="O390" s="321"/>
      <c r="P390" s="322"/>
      <c r="Q390" s="322" t="str">
        <f t="shared" si="9"/>
        <v> </v>
      </c>
      <c r="R390" s="389"/>
      <c r="S390" s="380"/>
    </row>
    <row r="391" spans="1:19" ht="17.25" customHeight="1">
      <c r="A391" s="6"/>
      <c r="B391"/>
      <c r="C391" s="13"/>
      <c r="D391" s="91"/>
      <c r="E391" s="13"/>
      <c r="F391" s="92"/>
      <c r="G391" s="13"/>
      <c r="N391" s="10"/>
      <c r="O391" s="321"/>
      <c r="P391" s="322"/>
      <c r="Q391" s="322" t="str">
        <f t="shared" si="9"/>
        <v> </v>
      </c>
      <c r="R391" s="389"/>
      <c r="S391" s="380"/>
    </row>
    <row r="392" spans="1:19" ht="18" customHeight="1">
      <c r="A392" s="6"/>
      <c r="B392"/>
      <c r="C392" s="13"/>
      <c r="D392" s="91"/>
      <c r="E392" s="13"/>
      <c r="F392" s="92"/>
      <c r="G392" s="13"/>
      <c r="N392" s="10"/>
      <c r="O392" s="321"/>
      <c r="P392" s="322"/>
      <c r="Q392" s="322" t="str">
        <f t="shared" si="9"/>
        <v> </v>
      </c>
      <c r="R392" s="389"/>
      <c r="S392" s="380"/>
    </row>
    <row r="393" spans="1:19" ht="18" customHeight="1">
      <c r="A393" s="6"/>
      <c r="B393"/>
      <c r="C393" s="13"/>
      <c r="D393" s="91"/>
      <c r="E393" s="13"/>
      <c r="F393" s="92"/>
      <c r="G393" s="13"/>
      <c r="N393" s="10"/>
      <c r="O393" s="321"/>
      <c r="P393" s="322"/>
      <c r="Q393" s="322" t="str">
        <f t="shared" si="9"/>
        <v> </v>
      </c>
      <c r="R393" s="389"/>
      <c r="S393" s="380"/>
    </row>
    <row r="394" spans="1:19" ht="18" customHeight="1">
      <c r="A394" s="6"/>
      <c r="B394"/>
      <c r="C394" s="13"/>
      <c r="D394" s="91"/>
      <c r="E394" s="13"/>
      <c r="F394" s="92"/>
      <c r="G394" s="13"/>
      <c r="N394" s="10"/>
      <c r="O394" s="321"/>
      <c r="P394" s="322"/>
      <c r="Q394" s="322" t="str">
        <f t="shared" si="9"/>
        <v> </v>
      </c>
      <c r="R394" s="389"/>
      <c r="S394" s="380"/>
    </row>
    <row r="395" spans="1:19" ht="18" customHeight="1">
      <c r="A395" s="6"/>
      <c r="B395"/>
      <c r="C395" s="13"/>
      <c r="D395" s="91"/>
      <c r="E395" s="13"/>
      <c r="F395" s="92"/>
      <c r="G395" s="13"/>
      <c r="N395" s="10"/>
      <c r="O395" s="321"/>
      <c r="P395" s="322"/>
      <c r="Q395" s="322" t="str">
        <f t="shared" si="9"/>
        <v> </v>
      </c>
      <c r="R395" s="389"/>
      <c r="S395" s="380"/>
    </row>
    <row r="396" spans="1:19" ht="18" customHeight="1">
      <c r="A396"/>
      <c r="B396"/>
      <c r="C396" s="13"/>
      <c r="D396" s="91"/>
      <c r="E396" s="13"/>
      <c r="F396" s="92"/>
      <c r="G396" s="13"/>
      <c r="N396" s="10"/>
      <c r="O396" s="321"/>
      <c r="P396" s="322"/>
      <c r="Q396" s="322" t="str">
        <f t="shared" si="9"/>
        <v> </v>
      </c>
      <c r="R396" s="389"/>
      <c r="S396" s="380"/>
    </row>
    <row r="397" spans="1:19" ht="18" customHeight="1">
      <c r="A397" s="6"/>
      <c r="B397"/>
      <c r="C397" s="13"/>
      <c r="D397" s="91"/>
      <c r="E397" s="13"/>
      <c r="F397" s="92"/>
      <c r="G397" s="13"/>
      <c r="N397" s="10"/>
      <c r="O397" s="321"/>
      <c r="P397" s="322"/>
      <c r="Q397" s="322" t="str">
        <f t="shared" si="9"/>
        <v> </v>
      </c>
      <c r="R397" s="391"/>
      <c r="S397" s="380"/>
    </row>
    <row r="398" spans="1:19" ht="18" customHeight="1">
      <c r="A398"/>
      <c r="B398"/>
      <c r="C398" s="13"/>
      <c r="D398" s="91"/>
      <c r="E398" s="13"/>
      <c r="F398" s="92"/>
      <c r="G398" s="13"/>
      <c r="N398" s="10"/>
      <c r="O398" s="321"/>
      <c r="P398" s="322"/>
      <c r="Q398" s="322" t="str">
        <f t="shared" si="9"/>
        <v> </v>
      </c>
      <c r="R398" s="389"/>
      <c r="S398" s="380"/>
    </row>
    <row r="399" spans="1:19" ht="18" customHeight="1">
      <c r="A399" s="6"/>
      <c r="B399"/>
      <c r="C399" s="13"/>
      <c r="D399" s="91"/>
      <c r="E399" s="13"/>
      <c r="F399" s="92"/>
      <c r="G399" s="13"/>
      <c r="N399" s="10"/>
      <c r="O399" s="321"/>
      <c r="P399" s="322"/>
      <c r="Q399" s="322" t="str">
        <f t="shared" si="9"/>
        <v> </v>
      </c>
      <c r="R399" s="389"/>
      <c r="S399" s="380"/>
    </row>
    <row r="400" spans="1:19" ht="18" customHeight="1">
      <c r="A400" s="6"/>
      <c r="B400"/>
      <c r="C400" s="13"/>
      <c r="D400" s="91"/>
      <c r="E400" s="13"/>
      <c r="F400" s="92"/>
      <c r="G400" s="13"/>
      <c r="N400" s="10"/>
      <c r="O400" s="321"/>
      <c r="P400" s="322"/>
      <c r="Q400" s="322" t="str">
        <f t="shared" si="9"/>
        <v> </v>
      </c>
      <c r="R400" s="389"/>
      <c r="S400" s="380"/>
    </row>
    <row r="401" spans="1:19" ht="18" customHeight="1">
      <c r="A401"/>
      <c r="B401"/>
      <c r="C401" s="13"/>
      <c r="D401" s="91"/>
      <c r="E401" s="13"/>
      <c r="F401" s="92"/>
      <c r="G401" s="13"/>
      <c r="N401" s="10"/>
      <c r="O401" s="321"/>
      <c r="P401" s="322"/>
      <c r="Q401" s="322" t="str">
        <f t="shared" si="9"/>
        <v> </v>
      </c>
      <c r="R401" s="389"/>
      <c r="S401" s="380"/>
    </row>
    <row r="402" spans="1:19" ht="18" customHeight="1">
      <c r="A402"/>
      <c r="B402"/>
      <c r="C402" s="13"/>
      <c r="D402" s="91"/>
      <c r="E402" s="13"/>
      <c r="F402" s="92"/>
      <c r="G402" s="13"/>
      <c r="N402" s="10"/>
      <c r="O402" s="321"/>
      <c r="P402" s="322"/>
      <c r="Q402" s="322" t="str">
        <f t="shared" si="9"/>
        <v> </v>
      </c>
      <c r="R402" s="389"/>
      <c r="S402" s="380"/>
    </row>
    <row r="403" spans="1:19" ht="17.25" customHeight="1">
      <c r="A403"/>
      <c r="B403"/>
      <c r="C403" s="13"/>
      <c r="D403" s="91"/>
      <c r="E403" s="13"/>
      <c r="F403" s="92"/>
      <c r="G403" s="13"/>
      <c r="N403" s="10"/>
      <c r="O403" s="321"/>
      <c r="P403" s="322"/>
      <c r="Q403" s="322" t="str">
        <f t="shared" si="9"/>
        <v> </v>
      </c>
      <c r="R403" s="389"/>
      <c r="S403" s="380"/>
    </row>
    <row r="404" spans="1:19" ht="18" customHeight="1">
      <c r="A404"/>
      <c r="B404"/>
      <c r="C404" s="13"/>
      <c r="D404" s="91"/>
      <c r="E404" s="13"/>
      <c r="F404" s="92"/>
      <c r="G404" s="13"/>
      <c r="N404" s="10"/>
      <c r="O404" s="321"/>
      <c r="P404" s="322"/>
      <c r="Q404" s="322" t="str">
        <f t="shared" si="9"/>
        <v> </v>
      </c>
      <c r="R404" s="389"/>
      <c r="S404" s="380"/>
    </row>
    <row r="405" spans="1:19" ht="18" customHeight="1">
      <c r="A405" s="6"/>
      <c r="B405"/>
      <c r="C405" s="13"/>
      <c r="D405" s="91"/>
      <c r="E405" s="13"/>
      <c r="F405" s="92"/>
      <c r="G405" s="13"/>
      <c r="N405" s="10"/>
      <c r="O405" s="321"/>
      <c r="P405" s="322"/>
      <c r="Q405" s="322" t="str">
        <f t="shared" si="9"/>
        <v> </v>
      </c>
      <c r="R405" s="389"/>
      <c r="S405" s="380"/>
    </row>
    <row r="406" spans="1:19" ht="18" customHeight="1">
      <c r="A406" s="6"/>
      <c r="B406"/>
      <c r="C406" s="13"/>
      <c r="D406" s="91"/>
      <c r="E406" s="13"/>
      <c r="F406" s="92"/>
      <c r="G406" s="13"/>
      <c r="N406" s="10"/>
      <c r="O406" s="321"/>
      <c r="P406" s="322"/>
      <c r="Q406" s="322" t="str">
        <f t="shared" si="9"/>
        <v> </v>
      </c>
      <c r="R406" s="391"/>
      <c r="S406" s="380"/>
    </row>
    <row r="407" spans="1:19" ht="18" customHeight="1">
      <c r="A407" s="6"/>
      <c r="B407"/>
      <c r="C407" s="13"/>
      <c r="D407" s="91"/>
      <c r="E407" s="13"/>
      <c r="F407" s="92"/>
      <c r="G407" s="13"/>
      <c r="N407" s="10"/>
      <c r="O407" s="321"/>
      <c r="P407" s="322"/>
      <c r="Q407" s="322" t="str">
        <f t="shared" si="9"/>
        <v> </v>
      </c>
      <c r="R407" s="391"/>
      <c r="S407" s="380"/>
    </row>
    <row r="408" spans="1:19" ht="18" customHeight="1">
      <c r="A408" s="6"/>
      <c r="B408"/>
      <c r="C408" s="13"/>
      <c r="D408" s="91"/>
      <c r="E408" s="13"/>
      <c r="F408" s="92"/>
      <c r="G408" s="13"/>
      <c r="N408" s="10"/>
      <c r="O408" s="321"/>
      <c r="P408" s="322"/>
      <c r="Q408" s="322" t="str">
        <f t="shared" si="9"/>
        <v> </v>
      </c>
      <c r="R408" s="389"/>
      <c r="S408" s="380"/>
    </row>
    <row r="409" spans="1:19" ht="18" customHeight="1">
      <c r="A409" s="6"/>
      <c r="B409"/>
      <c r="C409" s="13"/>
      <c r="D409" s="91"/>
      <c r="E409" s="13"/>
      <c r="F409" s="92"/>
      <c r="G409" s="13"/>
      <c r="N409" s="10"/>
      <c r="O409" s="321"/>
      <c r="P409" s="322"/>
      <c r="Q409" s="322" t="str">
        <f t="shared" si="9"/>
        <v> </v>
      </c>
      <c r="R409" s="389"/>
      <c r="S409" s="380"/>
    </row>
    <row r="410" spans="1:19" ht="18" customHeight="1">
      <c r="A410" s="6"/>
      <c r="B410"/>
      <c r="C410" s="13"/>
      <c r="D410" s="91"/>
      <c r="E410" s="13"/>
      <c r="F410" s="92"/>
      <c r="G410" s="13"/>
      <c r="N410" s="10"/>
      <c r="O410" s="321"/>
      <c r="P410" s="322"/>
      <c r="Q410" s="322" t="str">
        <f t="shared" si="9"/>
        <v> </v>
      </c>
      <c r="R410" s="389"/>
      <c r="S410" s="380"/>
    </row>
    <row r="411" spans="1:19" ht="18" customHeight="1">
      <c r="A411" s="6"/>
      <c r="B411"/>
      <c r="C411" s="13"/>
      <c r="D411" s="91"/>
      <c r="E411" s="13"/>
      <c r="F411" s="92"/>
      <c r="G411" s="13"/>
      <c r="N411" s="10"/>
      <c r="O411" s="321"/>
      <c r="P411" s="322"/>
      <c r="Q411" s="322" t="str">
        <f t="shared" si="9"/>
        <v> </v>
      </c>
      <c r="R411" s="389"/>
      <c r="S411" s="380"/>
    </row>
    <row r="412" spans="1:19" ht="17.25" customHeight="1">
      <c r="A412" s="6"/>
      <c r="B412"/>
      <c r="C412" s="13"/>
      <c r="D412" s="91"/>
      <c r="E412" s="13"/>
      <c r="F412" s="92"/>
      <c r="G412" s="13"/>
      <c r="N412" s="10"/>
      <c r="O412" s="321"/>
      <c r="P412" s="322"/>
      <c r="Q412" s="322" t="str">
        <f t="shared" si="9"/>
        <v> </v>
      </c>
      <c r="R412" s="389"/>
      <c r="S412" s="380"/>
    </row>
    <row r="413" spans="1:19" ht="18" customHeight="1">
      <c r="A413" s="6"/>
      <c r="B413"/>
      <c r="C413" s="13"/>
      <c r="D413" s="91"/>
      <c r="E413" s="13"/>
      <c r="F413" s="92"/>
      <c r="G413" s="13"/>
      <c r="N413" s="10"/>
      <c r="O413" s="321"/>
      <c r="P413" s="322"/>
      <c r="Q413" s="322" t="str">
        <f t="shared" si="9"/>
        <v> </v>
      </c>
      <c r="R413" s="391"/>
      <c r="S413" s="380"/>
    </row>
    <row r="414" spans="1:19" ht="18" customHeight="1">
      <c r="A414" s="6"/>
      <c r="B414"/>
      <c r="C414" s="13"/>
      <c r="D414" s="91"/>
      <c r="E414" s="13"/>
      <c r="F414" s="92"/>
      <c r="G414" s="13"/>
      <c r="N414" s="10"/>
      <c r="O414" s="321"/>
      <c r="P414" s="322"/>
      <c r="Q414" s="322" t="str">
        <f t="shared" si="9"/>
        <v> </v>
      </c>
      <c r="R414" s="389"/>
      <c r="S414" s="380"/>
    </row>
    <row r="415" spans="1:19" ht="17.25" customHeight="1">
      <c r="A415" s="6"/>
      <c r="B415"/>
      <c r="C415" s="13"/>
      <c r="D415" s="91"/>
      <c r="E415" s="13"/>
      <c r="F415" s="92"/>
      <c r="G415" s="13"/>
      <c r="N415" s="10"/>
      <c r="O415" s="321"/>
      <c r="P415" s="322"/>
      <c r="Q415" s="322" t="str">
        <f t="shared" si="9"/>
        <v> </v>
      </c>
      <c r="R415" s="391"/>
      <c r="S415" s="380"/>
    </row>
    <row r="416" spans="1:19" ht="18" customHeight="1">
      <c r="A416" s="6"/>
      <c r="B416"/>
      <c r="C416" s="13"/>
      <c r="D416" s="91"/>
      <c r="E416" s="13"/>
      <c r="F416" s="92"/>
      <c r="G416" s="13"/>
      <c r="O416" s="321"/>
      <c r="P416" s="322"/>
      <c r="Q416" s="322" t="str">
        <f t="shared" si="9"/>
        <v> </v>
      </c>
      <c r="R416" s="391"/>
      <c r="S416" s="380"/>
    </row>
    <row r="417" spans="1:19" ht="18" customHeight="1">
      <c r="A417" s="6"/>
      <c r="B417"/>
      <c r="C417" s="13"/>
      <c r="D417" s="91"/>
      <c r="E417" s="13"/>
      <c r="F417" s="92"/>
      <c r="G417" s="13"/>
      <c r="O417" s="321"/>
      <c r="P417" s="322"/>
      <c r="Q417" s="322" t="str">
        <f t="shared" si="9"/>
        <v> </v>
      </c>
      <c r="R417" s="389"/>
      <c r="S417" s="380"/>
    </row>
    <row r="418" spans="1:19" ht="18" customHeight="1">
      <c r="A418" s="6"/>
      <c r="B418"/>
      <c r="C418" s="13"/>
      <c r="D418" s="91"/>
      <c r="E418" s="13"/>
      <c r="F418" s="92"/>
      <c r="G418" s="13"/>
      <c r="O418" s="321"/>
      <c r="P418" s="322"/>
      <c r="Q418" s="322" t="str">
        <f t="shared" si="9"/>
        <v> </v>
      </c>
      <c r="R418" s="389"/>
      <c r="S418" s="380"/>
    </row>
    <row r="419" spans="1:19" ht="17.25" customHeight="1">
      <c r="A419"/>
      <c r="B419"/>
      <c r="C419" s="13"/>
      <c r="D419" s="91"/>
      <c r="E419" s="13"/>
      <c r="F419" s="92"/>
      <c r="G419" s="13"/>
      <c r="O419" s="321"/>
      <c r="P419" s="322"/>
      <c r="Q419" s="322" t="str">
        <f t="shared" si="9"/>
        <v> </v>
      </c>
      <c r="R419" s="389"/>
      <c r="S419" s="380"/>
    </row>
    <row r="420" spans="1:19" ht="17.25" customHeight="1">
      <c r="A420" s="6"/>
      <c r="B420"/>
      <c r="C420" s="13"/>
      <c r="D420" s="91"/>
      <c r="E420" s="13"/>
      <c r="F420" s="92"/>
      <c r="G420" s="13"/>
      <c r="O420" s="321"/>
      <c r="P420" s="322"/>
      <c r="Q420" s="322" t="str">
        <f t="shared" si="9"/>
        <v> </v>
      </c>
      <c r="R420" s="389"/>
      <c r="S420" s="380"/>
    </row>
    <row r="421" spans="1:19" ht="18" customHeight="1">
      <c r="A421" s="6"/>
      <c r="B421"/>
      <c r="C421" s="13"/>
      <c r="D421" s="91"/>
      <c r="E421" s="13"/>
      <c r="F421" s="92"/>
      <c r="G421" s="13"/>
      <c r="O421" s="321"/>
      <c r="P421" s="322"/>
      <c r="Q421" s="322" t="str">
        <f t="shared" si="9"/>
        <v> </v>
      </c>
      <c r="R421" s="389"/>
      <c r="S421" s="380"/>
    </row>
    <row r="422" spans="1:19" ht="18" customHeight="1">
      <c r="A422"/>
      <c r="B422"/>
      <c r="C422" s="13"/>
      <c r="D422" s="91"/>
      <c r="E422" s="13"/>
      <c r="F422" s="92"/>
      <c r="G422" s="13"/>
      <c r="O422" s="187" t="s">
        <v>70</v>
      </c>
      <c r="P422" s="186" t="s">
        <v>68</v>
      </c>
      <c r="Q422" s="186" t="str">
        <f t="shared" si="9"/>
        <v>edge 5/8 érable (500)</v>
      </c>
      <c r="R422" s="376">
        <v>30</v>
      </c>
      <c r="S422" s="339">
        <v>45</v>
      </c>
    </row>
    <row r="423" spans="1:19" ht="18" customHeight="1">
      <c r="A423" s="6"/>
      <c r="B423"/>
      <c r="C423" s="13"/>
      <c r="D423" s="91"/>
      <c r="E423" s="13"/>
      <c r="F423" s="92"/>
      <c r="G423" s="13"/>
      <c r="O423" s="321" t="s">
        <v>67</v>
      </c>
      <c r="P423" s="322" t="s">
        <v>68</v>
      </c>
      <c r="Q423" s="322" t="str">
        <f t="shared" si="9"/>
        <v>edge 7/8 érable (500)</v>
      </c>
      <c r="R423" s="389">
        <v>40</v>
      </c>
      <c r="S423" s="380">
        <v>50</v>
      </c>
    </row>
    <row r="424" spans="1:19" ht="18" customHeight="1">
      <c r="A424"/>
      <c r="B424"/>
      <c r="C424" s="13"/>
      <c r="D424" s="91"/>
      <c r="E424" s="13"/>
      <c r="F424" s="92"/>
      <c r="G424" s="13"/>
      <c r="O424" s="321" t="s">
        <v>67</v>
      </c>
      <c r="P424" s="322" t="s">
        <v>69</v>
      </c>
      <c r="Q424" s="322" t="str">
        <f t="shared" si="9"/>
        <v>edge 7/8 merisier (500)</v>
      </c>
      <c r="R424" s="389">
        <v>38</v>
      </c>
      <c r="S424" s="380">
        <v>46</v>
      </c>
    </row>
    <row r="425" spans="1:19" ht="18" customHeight="1">
      <c r="A425"/>
      <c r="B425"/>
      <c r="C425" s="13"/>
      <c r="D425" s="91"/>
      <c r="E425" s="13"/>
      <c r="F425" s="92"/>
      <c r="G425" s="13"/>
      <c r="O425" s="330"/>
      <c r="P425" s="330"/>
      <c r="Q425" s="330"/>
      <c r="R425" s="382"/>
      <c r="S425" s="382"/>
    </row>
    <row r="426" spans="1:19" ht="18" customHeight="1">
      <c r="A426"/>
      <c r="B426"/>
      <c r="C426" s="13"/>
      <c r="D426" s="91"/>
      <c r="E426" s="13"/>
      <c r="F426" s="92"/>
      <c r="G426" s="13"/>
      <c r="O426" s="330"/>
      <c r="P426" s="330"/>
      <c r="Q426" s="330"/>
      <c r="R426" s="382"/>
      <c r="S426" s="382"/>
    </row>
    <row r="427" spans="1:19" ht="18" customHeight="1">
      <c r="A427" s="6"/>
      <c r="B427"/>
      <c r="C427" s="13"/>
      <c r="D427" s="91"/>
      <c r="E427" s="13"/>
      <c r="F427" s="92"/>
      <c r="G427" s="13"/>
      <c r="O427" s="330"/>
      <c r="P427" s="330"/>
      <c r="Q427" s="330"/>
      <c r="R427" s="382"/>
      <c r="S427" s="382"/>
    </row>
    <row r="428" spans="1:19" ht="18" customHeight="1">
      <c r="A428" s="6"/>
      <c r="B428"/>
      <c r="C428" s="13"/>
      <c r="D428" s="91"/>
      <c r="E428" s="13"/>
      <c r="F428" s="92"/>
      <c r="G428" s="13"/>
      <c r="O428" s="330"/>
      <c r="P428" s="330"/>
      <c r="Q428" s="330"/>
      <c r="R428" s="382"/>
      <c r="S428" s="382"/>
    </row>
    <row r="429" spans="1:19" ht="18" customHeight="1">
      <c r="A429"/>
      <c r="B429"/>
      <c r="C429" s="13"/>
      <c r="D429" s="91"/>
      <c r="E429" s="13"/>
      <c r="F429" s="92"/>
      <c r="G429" s="13"/>
      <c r="O429" s="330"/>
      <c r="P429" s="330"/>
      <c r="Q429" s="330"/>
      <c r="R429" s="382"/>
      <c r="S429" s="382"/>
    </row>
    <row r="430" spans="1:19" ht="18" customHeight="1">
      <c r="A430"/>
      <c r="B430"/>
      <c r="C430" s="13"/>
      <c r="D430" s="91"/>
      <c r="E430" s="13"/>
      <c r="F430" s="92"/>
      <c r="G430" s="13"/>
      <c r="O430" s="330"/>
      <c r="P430" s="330"/>
      <c r="Q430" s="330"/>
      <c r="R430" s="382"/>
      <c r="S430" s="382"/>
    </row>
    <row r="431" spans="1:19" ht="18" customHeight="1">
      <c r="A431"/>
      <c r="B431"/>
      <c r="C431" s="13"/>
      <c r="D431" s="91"/>
      <c r="E431" s="13"/>
      <c r="F431" s="92"/>
      <c r="G431" s="13"/>
      <c r="O431" s="331"/>
      <c r="P431" s="331"/>
      <c r="Q431" s="331"/>
      <c r="R431" s="383"/>
      <c r="S431" s="383"/>
    </row>
    <row r="432" spans="1:19" ht="18" customHeight="1">
      <c r="A432" s="6"/>
      <c r="B432"/>
      <c r="C432" s="13"/>
      <c r="D432" s="91"/>
      <c r="E432" s="13"/>
      <c r="F432" s="92"/>
      <c r="G432" s="13"/>
      <c r="O432" s="331"/>
      <c r="P432" s="331"/>
      <c r="Q432" s="331"/>
      <c r="R432" s="383"/>
      <c r="S432" s="383"/>
    </row>
    <row r="433" spans="1:19" ht="18" customHeight="1">
      <c r="A433"/>
      <c r="B433"/>
      <c r="C433" s="13"/>
      <c r="D433" s="91"/>
      <c r="E433" s="13"/>
      <c r="F433" s="92"/>
      <c r="G433" s="13"/>
      <c r="O433" s="331"/>
      <c r="P433" s="331"/>
      <c r="Q433" s="331"/>
      <c r="R433" s="383"/>
      <c r="S433" s="383"/>
    </row>
    <row r="434" spans="1:19" ht="18" customHeight="1">
      <c r="A434"/>
      <c r="B434"/>
      <c r="C434" s="13"/>
      <c r="D434" s="91"/>
      <c r="E434" s="13"/>
      <c r="F434" s="92"/>
      <c r="G434" s="13"/>
      <c r="O434" s="331"/>
      <c r="P434" s="331"/>
      <c r="Q434" s="331"/>
      <c r="R434" s="383"/>
      <c r="S434" s="383"/>
    </row>
    <row r="435" spans="1:19" ht="18" customHeight="1">
      <c r="A435" s="6"/>
      <c r="B435"/>
      <c r="C435" s="13"/>
      <c r="D435" s="91"/>
      <c r="E435" s="13"/>
      <c r="F435" s="92"/>
      <c r="G435" s="13"/>
      <c r="O435" s="331"/>
      <c r="P435" s="331"/>
      <c r="Q435" s="331"/>
      <c r="R435" s="383"/>
      <c r="S435" s="383"/>
    </row>
    <row r="436" spans="1:19" ht="18" customHeight="1">
      <c r="A436" s="6"/>
      <c r="B436"/>
      <c r="C436" s="13"/>
      <c r="D436" s="91"/>
      <c r="E436" s="13"/>
      <c r="F436" s="92"/>
      <c r="G436" s="13"/>
      <c r="O436" s="331"/>
      <c r="P436" s="331"/>
      <c r="Q436" s="331"/>
      <c r="R436" s="383"/>
      <c r="S436" s="383"/>
    </row>
    <row r="437" spans="1:19" ht="18" customHeight="1">
      <c r="A437" s="6"/>
      <c r="B437"/>
      <c r="C437" s="13"/>
      <c r="D437" s="91"/>
      <c r="E437" s="13"/>
      <c r="F437" s="92"/>
      <c r="G437" s="13"/>
      <c r="O437" s="331"/>
      <c r="P437" s="331"/>
      <c r="Q437" s="331"/>
      <c r="R437" s="383"/>
      <c r="S437" s="383"/>
    </row>
    <row r="438" spans="1:19" ht="18" customHeight="1">
      <c r="A438" s="6"/>
      <c r="B438"/>
      <c r="C438" s="13"/>
      <c r="D438" s="91"/>
      <c r="E438" s="13"/>
      <c r="F438" s="92"/>
      <c r="G438" s="13"/>
      <c r="O438" s="331"/>
      <c r="P438" s="331"/>
      <c r="Q438" s="331"/>
      <c r="R438" s="383"/>
      <c r="S438" s="383"/>
    </row>
    <row r="439" spans="1:19" ht="18" customHeight="1">
      <c r="A439" s="6"/>
      <c r="B439"/>
      <c r="C439" s="13"/>
      <c r="D439" s="91"/>
      <c r="E439" s="13"/>
      <c r="F439" s="92"/>
      <c r="G439" s="13"/>
      <c r="O439" s="331"/>
      <c r="P439" s="331"/>
      <c r="Q439" s="331"/>
      <c r="R439" s="383"/>
      <c r="S439" s="383"/>
    </row>
    <row r="440" spans="1:19" ht="18" customHeight="1">
      <c r="A440"/>
      <c r="B440"/>
      <c r="C440" s="13"/>
      <c r="D440" s="91"/>
      <c r="E440" s="13"/>
      <c r="F440" s="92"/>
      <c r="G440" s="13"/>
      <c r="O440" s="331"/>
      <c r="P440" s="331"/>
      <c r="Q440" s="331"/>
      <c r="R440" s="383"/>
      <c r="S440" s="383"/>
    </row>
    <row r="441" spans="1:19" ht="17.25" customHeight="1">
      <c r="A441" s="6"/>
      <c r="B441"/>
      <c r="C441" s="13"/>
      <c r="D441" s="91"/>
      <c r="E441" s="13"/>
      <c r="F441" s="92"/>
      <c r="G441" s="13"/>
      <c r="O441" s="331"/>
      <c r="P441" s="331"/>
      <c r="Q441" s="331"/>
      <c r="R441" s="383"/>
      <c r="S441" s="383"/>
    </row>
    <row r="442" spans="1:19" ht="17.25" customHeight="1">
      <c r="A442" s="6"/>
      <c r="B442"/>
      <c r="C442" s="13"/>
      <c r="D442" s="91"/>
      <c r="E442" s="13"/>
      <c r="F442" s="92"/>
      <c r="G442" s="13"/>
      <c r="O442" s="331"/>
      <c r="P442" s="331"/>
      <c r="Q442" s="331"/>
      <c r="R442" s="383"/>
      <c r="S442" s="383"/>
    </row>
    <row r="443" spans="1:19" ht="17.25" customHeight="1">
      <c r="A443" s="6"/>
      <c r="B443"/>
      <c r="C443" s="13"/>
      <c r="D443" s="91"/>
      <c r="E443" s="13"/>
      <c r="F443" s="92"/>
      <c r="G443" s="13"/>
      <c r="O443" s="331"/>
      <c r="P443" s="331"/>
      <c r="Q443" s="331"/>
      <c r="R443" s="383"/>
      <c r="S443" s="383"/>
    </row>
    <row r="444" spans="1:19" ht="17.25" customHeight="1">
      <c r="A444"/>
      <c r="B444"/>
      <c r="C444" s="13"/>
      <c r="D444" s="91"/>
      <c r="E444" s="13"/>
      <c r="F444" s="92"/>
      <c r="G444" s="13"/>
      <c r="O444" s="331"/>
      <c r="P444" s="331"/>
      <c r="Q444" s="331"/>
      <c r="R444" s="383"/>
      <c r="S444" s="383"/>
    </row>
    <row r="445" spans="1:19" ht="17.25" customHeight="1">
      <c r="A445"/>
      <c r="B445"/>
      <c r="C445" s="13"/>
      <c r="D445" s="91"/>
      <c r="E445" s="13"/>
      <c r="F445" s="92"/>
      <c r="G445" s="13"/>
      <c r="O445" s="331"/>
      <c r="P445" s="331"/>
      <c r="Q445" s="331"/>
      <c r="R445" s="383"/>
      <c r="S445" s="383"/>
    </row>
    <row r="446" spans="1:19" ht="17.25" customHeight="1">
      <c r="A446"/>
      <c r="B446"/>
      <c r="C446" s="13"/>
      <c r="D446" s="91"/>
      <c r="E446" s="13"/>
      <c r="F446" s="92"/>
      <c r="G446" s="13"/>
      <c r="O446" s="331"/>
      <c r="P446" s="331"/>
      <c r="Q446" s="331"/>
      <c r="R446" s="383"/>
      <c r="S446" s="383"/>
    </row>
    <row r="447" spans="1:19" ht="17.25" customHeight="1">
      <c r="A447"/>
      <c r="B447"/>
      <c r="C447" s="13"/>
      <c r="D447" s="91"/>
      <c r="E447" s="13"/>
      <c r="F447" s="92"/>
      <c r="G447" s="13"/>
      <c r="O447" s="331"/>
      <c r="P447" s="331"/>
      <c r="Q447" s="331"/>
      <c r="R447" s="383"/>
      <c r="S447" s="383"/>
    </row>
    <row r="448" spans="1:19" ht="18" customHeight="1">
      <c r="A448"/>
      <c r="B448"/>
      <c r="C448" s="13"/>
      <c r="D448" s="91"/>
      <c r="E448" s="13"/>
      <c r="F448" s="92"/>
      <c r="G448" s="13"/>
      <c r="O448" s="331"/>
      <c r="P448" s="331"/>
      <c r="Q448" s="331"/>
      <c r="R448" s="383"/>
      <c r="S448" s="383"/>
    </row>
    <row r="449" spans="1:19" ht="17.25" customHeight="1">
      <c r="A449"/>
      <c r="B449"/>
      <c r="C449" s="13"/>
      <c r="D449" s="91"/>
      <c r="E449" s="13"/>
      <c r="F449" s="92"/>
      <c r="G449" s="13"/>
      <c r="O449" s="331"/>
      <c r="P449" s="331"/>
      <c r="Q449" s="331"/>
      <c r="R449" s="383"/>
      <c r="S449" s="383"/>
    </row>
    <row r="450" spans="1:19" ht="18" customHeight="1">
      <c r="A450"/>
      <c r="B450"/>
      <c r="C450" s="13"/>
      <c r="D450" s="91"/>
      <c r="E450" s="13"/>
      <c r="F450" s="92"/>
      <c r="G450" s="13"/>
      <c r="O450" s="331"/>
      <c r="P450" s="331"/>
      <c r="Q450" s="331"/>
      <c r="R450" s="383"/>
      <c r="S450" s="383"/>
    </row>
    <row r="451" spans="1:19" ht="17.25" customHeight="1">
      <c r="A451"/>
      <c r="B451"/>
      <c r="C451" s="13"/>
      <c r="D451" s="91"/>
      <c r="E451" s="13"/>
      <c r="F451" s="92"/>
      <c r="G451" s="13"/>
      <c r="O451" s="331"/>
      <c r="P451" s="331"/>
      <c r="Q451" s="331"/>
      <c r="R451" s="383"/>
      <c r="S451" s="383"/>
    </row>
    <row r="452" spans="1:19" ht="17.25" customHeight="1">
      <c r="A452"/>
      <c r="B452"/>
      <c r="C452" s="13"/>
      <c r="D452" s="91"/>
      <c r="E452" s="13"/>
      <c r="F452" s="92"/>
      <c r="G452" s="13"/>
      <c r="O452" s="331"/>
      <c r="P452" s="331"/>
      <c r="Q452" s="331"/>
      <c r="R452" s="383"/>
      <c r="S452" s="383"/>
    </row>
    <row r="453" spans="1:19" ht="18" customHeight="1">
      <c r="A453"/>
      <c r="B453"/>
      <c r="C453" s="13"/>
      <c r="D453" s="91"/>
      <c r="E453" s="13"/>
      <c r="F453" s="92"/>
      <c r="G453" s="13"/>
      <c r="O453" s="331"/>
      <c r="P453" s="331"/>
      <c r="Q453" s="331"/>
      <c r="R453" s="383"/>
      <c r="S453" s="383"/>
    </row>
    <row r="454" spans="1:19" ht="18" customHeight="1">
      <c r="A454"/>
      <c r="B454"/>
      <c r="C454" s="13"/>
      <c r="D454" s="91"/>
      <c r="E454" s="13"/>
      <c r="F454" s="92"/>
      <c r="G454" s="13"/>
      <c r="O454" s="332"/>
      <c r="P454" s="332"/>
      <c r="Q454" s="332"/>
      <c r="R454" s="384"/>
      <c r="S454" s="384"/>
    </row>
    <row r="455" spans="1:19" ht="18" customHeight="1">
      <c r="A455"/>
      <c r="B455"/>
      <c r="C455" s="13"/>
      <c r="D455" s="91"/>
      <c r="E455" s="13"/>
      <c r="F455" s="92"/>
      <c r="G455" s="13"/>
      <c r="O455" s="332"/>
      <c r="P455" s="332"/>
      <c r="Q455" s="332"/>
      <c r="R455" s="384"/>
      <c r="S455" s="384"/>
    </row>
    <row r="456" spans="1:19" ht="18" customHeight="1">
      <c r="A456"/>
      <c r="B456"/>
      <c r="C456" s="13"/>
      <c r="D456" s="91"/>
      <c r="E456" s="13"/>
      <c r="F456" s="92"/>
      <c r="G456" s="13"/>
      <c r="O456" s="332"/>
      <c r="P456" s="332"/>
      <c r="Q456" s="332"/>
      <c r="R456" s="384"/>
      <c r="S456" s="384"/>
    </row>
    <row r="457" spans="1:19" ht="17.25" customHeight="1">
      <c r="A457"/>
      <c r="B457"/>
      <c r="C457" s="13"/>
      <c r="D457" s="91"/>
      <c r="E457" s="13"/>
      <c r="F457" s="92"/>
      <c r="G457" s="13"/>
      <c r="O457" s="332"/>
      <c r="P457" s="332"/>
      <c r="Q457" s="332"/>
      <c r="R457" s="384"/>
      <c r="S457" s="384"/>
    </row>
    <row r="458" spans="1:19" ht="17.25" customHeight="1">
      <c r="A458"/>
      <c r="B458"/>
      <c r="C458" s="13"/>
      <c r="D458" s="91"/>
      <c r="E458" s="13"/>
      <c r="F458" s="92"/>
      <c r="G458" s="13"/>
      <c r="O458" s="332"/>
      <c r="P458" s="332"/>
      <c r="Q458" s="332"/>
      <c r="R458" s="384"/>
      <c r="S458" s="384"/>
    </row>
    <row r="459" spans="1:19" ht="17.25" customHeight="1">
      <c r="A459"/>
      <c r="B459"/>
      <c r="C459" s="13"/>
      <c r="D459" s="91"/>
      <c r="E459" s="13"/>
      <c r="F459" s="92"/>
      <c r="G459" s="13"/>
      <c r="O459" s="332"/>
      <c r="P459" s="332"/>
      <c r="Q459" s="332"/>
      <c r="R459" s="384"/>
      <c r="S459" s="384"/>
    </row>
    <row r="460" spans="1:19" ht="17.25" customHeight="1">
      <c r="A460"/>
      <c r="B460"/>
      <c r="C460" s="13"/>
      <c r="D460" s="91"/>
      <c r="E460" s="13"/>
      <c r="F460" s="92"/>
      <c r="G460" s="13"/>
      <c r="O460" s="332"/>
      <c r="P460" s="332"/>
      <c r="Q460" s="332"/>
      <c r="R460" s="384"/>
      <c r="S460" s="384"/>
    </row>
    <row r="461" spans="1:19" ht="17.25" customHeight="1">
      <c r="A461"/>
      <c r="B461"/>
      <c r="C461" s="13"/>
      <c r="D461" s="91"/>
      <c r="E461" s="13"/>
      <c r="F461" s="92"/>
      <c r="G461" s="13"/>
      <c r="O461" s="332"/>
      <c r="P461" s="332"/>
      <c r="Q461" s="332"/>
      <c r="R461" s="384"/>
      <c r="S461" s="384"/>
    </row>
    <row r="462" spans="1:19" ht="18" customHeight="1">
      <c r="A462"/>
      <c r="B462"/>
      <c r="C462" s="13"/>
      <c r="D462" s="91"/>
      <c r="E462" s="13"/>
      <c r="F462" s="92"/>
      <c r="G462" s="13"/>
      <c r="O462" s="332"/>
      <c r="P462" s="332"/>
      <c r="Q462" s="332"/>
      <c r="R462" s="384"/>
      <c r="S462" s="384"/>
    </row>
    <row r="463" spans="1:19" ht="18" customHeight="1">
      <c r="A463"/>
      <c r="B463"/>
      <c r="C463" s="13"/>
      <c r="D463" s="91"/>
      <c r="E463" s="13"/>
      <c r="F463" s="92"/>
      <c r="G463" s="13"/>
      <c r="O463" s="332"/>
      <c r="P463" s="332"/>
      <c r="Q463" s="332"/>
      <c r="R463" s="384"/>
      <c r="S463" s="384"/>
    </row>
    <row r="464" spans="1:19" ht="18" customHeight="1">
      <c r="A464"/>
      <c r="B464"/>
      <c r="C464" s="13"/>
      <c r="D464" s="91"/>
      <c r="E464" s="13"/>
      <c r="F464" s="92"/>
      <c r="G464" s="13"/>
      <c r="O464" s="332"/>
      <c r="P464" s="332"/>
      <c r="Q464" s="332"/>
      <c r="R464" s="384"/>
      <c r="S464" s="384"/>
    </row>
    <row r="465" spans="1:19" ht="18" customHeight="1">
      <c r="A465"/>
      <c r="B465"/>
      <c r="C465" s="13"/>
      <c r="D465" s="91"/>
      <c r="E465" s="13"/>
      <c r="F465" s="92"/>
      <c r="G465" s="13"/>
      <c r="O465" s="332"/>
      <c r="P465" s="332"/>
      <c r="Q465" s="332"/>
      <c r="R465" s="384"/>
      <c r="S465" s="384"/>
    </row>
    <row r="466" spans="1:19" ht="18" customHeight="1">
      <c r="A466"/>
      <c r="B466"/>
      <c r="C466" s="13"/>
      <c r="D466" s="91"/>
      <c r="E466" s="13"/>
      <c r="F466" s="92"/>
      <c r="G466" s="13"/>
      <c r="O466" s="332"/>
      <c r="P466" s="332"/>
      <c r="Q466" s="332"/>
      <c r="R466" s="384"/>
      <c r="S466" s="384"/>
    </row>
    <row r="467" spans="1:19" ht="18" customHeight="1">
      <c r="A467"/>
      <c r="B467"/>
      <c r="C467" s="13"/>
      <c r="D467" s="91"/>
      <c r="E467" s="13"/>
      <c r="F467" s="92"/>
      <c r="G467" s="13"/>
      <c r="O467" s="332"/>
      <c r="P467" s="332"/>
      <c r="Q467" s="332"/>
      <c r="R467" s="384"/>
      <c r="S467" s="384"/>
    </row>
    <row r="468" spans="1:19" ht="18" customHeight="1">
      <c r="A468"/>
      <c r="B468"/>
      <c r="C468" s="13"/>
      <c r="D468" s="91"/>
      <c r="E468" s="13"/>
      <c r="F468" s="92"/>
      <c r="G468" s="13"/>
      <c r="O468" s="332"/>
      <c r="P468" s="332"/>
      <c r="Q468" s="332"/>
      <c r="R468" s="384"/>
      <c r="S468" s="384"/>
    </row>
    <row r="469" spans="1:19" ht="18" customHeight="1">
      <c r="A469"/>
      <c r="B469"/>
      <c r="C469" s="13"/>
      <c r="D469" s="91"/>
      <c r="E469" s="13"/>
      <c r="F469" s="92"/>
      <c r="G469" s="13"/>
      <c r="O469" s="332"/>
      <c r="P469" s="332"/>
      <c r="Q469" s="332"/>
      <c r="R469" s="384"/>
      <c r="S469" s="384"/>
    </row>
    <row r="470" spans="1:19" ht="18" customHeight="1">
      <c r="A470"/>
      <c r="B470"/>
      <c r="C470" s="13"/>
      <c r="D470" s="91"/>
      <c r="E470" s="13"/>
      <c r="F470" s="92"/>
      <c r="G470" s="13"/>
      <c r="O470" s="332"/>
      <c r="P470" s="332"/>
      <c r="Q470" s="332"/>
      <c r="R470" s="384"/>
      <c r="S470" s="384"/>
    </row>
    <row r="471" spans="1:19" ht="18" customHeight="1">
      <c r="A471"/>
      <c r="B471"/>
      <c r="C471" s="13"/>
      <c r="D471" s="91"/>
      <c r="E471" s="13"/>
      <c r="F471" s="92"/>
      <c r="G471" s="13"/>
      <c r="O471" s="332"/>
      <c r="P471" s="332"/>
      <c r="Q471" s="332"/>
      <c r="R471" s="384"/>
      <c r="S471" s="384"/>
    </row>
    <row r="472" spans="1:19" ht="18" customHeight="1">
      <c r="A472"/>
      <c r="B472"/>
      <c r="C472" s="13"/>
      <c r="D472" s="91"/>
      <c r="E472" s="13"/>
      <c r="F472" s="92"/>
      <c r="G472" s="13"/>
      <c r="O472" s="332"/>
      <c r="P472" s="332"/>
      <c r="Q472" s="332"/>
      <c r="R472" s="384"/>
      <c r="S472" s="384"/>
    </row>
    <row r="473" spans="1:19" ht="18" customHeight="1">
      <c r="A473"/>
      <c r="B473"/>
      <c r="C473" s="13"/>
      <c r="D473" s="91"/>
      <c r="E473" s="13"/>
      <c r="F473" s="92"/>
      <c r="G473" s="13"/>
      <c r="O473" s="332"/>
      <c r="P473" s="332"/>
      <c r="Q473" s="332"/>
      <c r="R473" s="384"/>
      <c r="S473" s="384"/>
    </row>
    <row r="474" spans="1:19" ht="18" customHeight="1">
      <c r="A474"/>
      <c r="B474"/>
      <c r="C474" s="13"/>
      <c r="D474" s="91"/>
      <c r="E474" s="13"/>
      <c r="F474" s="92"/>
      <c r="G474" s="13"/>
      <c r="O474" s="332"/>
      <c r="P474" s="332"/>
      <c r="Q474" s="332"/>
      <c r="R474" s="384"/>
      <c r="S474" s="384"/>
    </row>
    <row r="475" spans="1:19" ht="18" customHeight="1">
      <c r="A475"/>
      <c r="B475"/>
      <c r="C475" s="13"/>
      <c r="D475" s="91"/>
      <c r="E475" s="13"/>
      <c r="F475" s="92"/>
      <c r="G475" s="13"/>
      <c r="O475" s="332"/>
      <c r="P475" s="332"/>
      <c r="Q475" s="332"/>
      <c r="R475" s="384"/>
      <c r="S475" s="384"/>
    </row>
    <row r="476" spans="1:19" ht="18" customHeight="1">
      <c r="A476"/>
      <c r="B476"/>
      <c r="C476" s="13"/>
      <c r="D476" s="91"/>
      <c r="E476" s="13"/>
      <c r="F476" s="92"/>
      <c r="G476" s="13"/>
      <c r="O476" s="332"/>
      <c r="P476" s="332"/>
      <c r="Q476" s="332"/>
      <c r="R476" s="384"/>
      <c r="S476" s="384"/>
    </row>
    <row r="477" spans="1:19" ht="18" customHeight="1">
      <c r="A477"/>
      <c r="B477"/>
      <c r="C477" s="13"/>
      <c r="D477" s="91"/>
      <c r="E477" s="13"/>
      <c r="F477" s="92"/>
      <c r="G477" s="13"/>
      <c r="O477" s="332"/>
      <c r="P477" s="332"/>
      <c r="Q477" s="332"/>
      <c r="R477" s="384"/>
      <c r="S477" s="384"/>
    </row>
    <row r="478" spans="1:19" ht="18" customHeight="1">
      <c r="A478"/>
      <c r="B478"/>
      <c r="C478" s="13"/>
      <c r="D478" s="91"/>
      <c r="E478" s="13"/>
      <c r="F478" s="92"/>
      <c r="G478" s="13"/>
      <c r="O478" s="332"/>
      <c r="P478" s="332"/>
      <c r="Q478" s="332"/>
      <c r="R478" s="384"/>
      <c r="S478" s="384"/>
    </row>
    <row r="479" spans="1:19" ht="17.25" customHeight="1">
      <c r="A479"/>
      <c r="B479"/>
      <c r="C479" s="13"/>
      <c r="D479" s="91"/>
      <c r="E479" s="13"/>
      <c r="F479" s="92"/>
      <c r="G479" s="13"/>
      <c r="O479" s="332"/>
      <c r="P479" s="332"/>
      <c r="Q479" s="332"/>
      <c r="R479" s="384"/>
      <c r="S479" s="384"/>
    </row>
    <row r="480" spans="1:19" ht="17.25" customHeight="1">
      <c r="A480"/>
      <c r="B480"/>
      <c r="C480" s="13"/>
      <c r="D480" s="91"/>
      <c r="E480" s="13"/>
      <c r="F480" s="92"/>
      <c r="G480" s="13"/>
      <c r="O480" s="332"/>
      <c r="P480" s="332"/>
      <c r="Q480" s="332"/>
      <c r="R480" s="384"/>
      <c r="S480" s="384"/>
    </row>
    <row r="481" spans="1:19" ht="18" customHeight="1">
      <c r="A481"/>
      <c r="B481"/>
      <c r="C481" s="13"/>
      <c r="D481" s="91"/>
      <c r="E481" s="13"/>
      <c r="F481" s="92"/>
      <c r="G481" s="13"/>
      <c r="O481" s="332"/>
      <c r="P481" s="332"/>
      <c r="Q481" s="332"/>
      <c r="R481" s="384"/>
      <c r="S481" s="384"/>
    </row>
    <row r="482" spans="1:19" ht="18" customHeight="1">
      <c r="A482"/>
      <c r="B482"/>
      <c r="C482" s="13"/>
      <c r="D482" s="91"/>
      <c r="E482" s="13"/>
      <c r="F482" s="92"/>
      <c r="G482" s="13"/>
      <c r="O482" s="332"/>
      <c r="P482" s="332"/>
      <c r="Q482" s="332"/>
      <c r="R482" s="384"/>
      <c r="S482" s="384"/>
    </row>
    <row r="483" spans="1:19" ht="18" customHeight="1">
      <c r="A483"/>
      <c r="B483"/>
      <c r="C483" s="13"/>
      <c r="D483" s="91"/>
      <c r="E483" s="13"/>
      <c r="F483" s="92"/>
      <c r="G483" s="13"/>
      <c r="O483" s="332"/>
      <c r="P483" s="332"/>
      <c r="Q483" s="332"/>
      <c r="R483" s="384"/>
      <c r="S483" s="384"/>
    </row>
    <row r="484" spans="1:19" ht="17.25" customHeight="1">
      <c r="A484"/>
      <c r="B484"/>
      <c r="C484" s="13"/>
      <c r="D484" s="91"/>
      <c r="E484" s="13"/>
      <c r="F484" s="92"/>
      <c r="G484" s="13"/>
      <c r="O484" s="332"/>
      <c r="P484" s="332"/>
      <c r="Q484" s="332"/>
      <c r="R484" s="384"/>
      <c r="S484" s="384"/>
    </row>
    <row r="485" spans="1:19" ht="18" customHeight="1">
      <c r="A485"/>
      <c r="B485"/>
      <c r="C485" s="13"/>
      <c r="D485" s="91"/>
      <c r="E485" s="13"/>
      <c r="F485" s="92"/>
      <c r="G485" s="13"/>
      <c r="O485" s="332"/>
      <c r="P485" s="332"/>
      <c r="Q485" s="332"/>
      <c r="R485" s="384"/>
      <c r="S485" s="384"/>
    </row>
    <row r="486" spans="1:19" ht="18" customHeight="1">
      <c r="A486"/>
      <c r="B486"/>
      <c r="C486" s="13"/>
      <c r="D486" s="91"/>
      <c r="E486" s="13"/>
      <c r="F486" s="92"/>
      <c r="G486" s="13"/>
      <c r="O486" s="332"/>
      <c r="P486" s="332"/>
      <c r="Q486" s="332"/>
      <c r="R486" s="384"/>
      <c r="S486" s="384"/>
    </row>
    <row r="487" spans="1:19" ht="17.25" customHeight="1">
      <c r="A487" s="6"/>
      <c r="B487"/>
      <c r="C487" s="13"/>
      <c r="D487" s="91"/>
      <c r="E487" s="13"/>
      <c r="F487" s="92"/>
      <c r="G487" s="13"/>
      <c r="O487" s="332"/>
      <c r="P487" s="332"/>
      <c r="Q487" s="332"/>
      <c r="R487" s="384"/>
      <c r="S487" s="384"/>
    </row>
    <row r="488" spans="1:19" ht="17.25" customHeight="1">
      <c r="A488"/>
      <c r="B488"/>
      <c r="C488" s="13"/>
      <c r="D488" s="91"/>
      <c r="E488" s="13"/>
      <c r="F488" s="92"/>
      <c r="G488" s="13"/>
      <c r="O488" s="332"/>
      <c r="P488" s="332"/>
      <c r="Q488" s="332"/>
      <c r="R488" s="384"/>
      <c r="S488" s="384"/>
    </row>
    <row r="489" spans="1:19" ht="17.25" customHeight="1">
      <c r="A489" s="6"/>
      <c r="B489"/>
      <c r="C489" s="13"/>
      <c r="D489" s="91"/>
      <c r="E489" s="13"/>
      <c r="F489" s="92"/>
      <c r="G489" s="13"/>
      <c r="O489" s="332"/>
      <c r="P489" s="332"/>
      <c r="Q489" s="332"/>
      <c r="R489" s="384"/>
      <c r="S489" s="384"/>
    </row>
    <row r="490" spans="1:19" ht="17.25" customHeight="1">
      <c r="A490" s="6"/>
      <c r="B490"/>
      <c r="C490" s="13"/>
      <c r="D490" s="91"/>
      <c r="E490" s="13"/>
      <c r="F490" s="92"/>
      <c r="G490" s="13"/>
      <c r="O490" s="332"/>
      <c r="P490" s="332"/>
      <c r="Q490" s="332"/>
      <c r="R490" s="384"/>
      <c r="S490" s="384"/>
    </row>
    <row r="491" spans="1:19" ht="17.25" customHeight="1">
      <c r="A491" s="6"/>
      <c r="B491"/>
      <c r="C491" s="13"/>
      <c r="D491" s="91"/>
      <c r="E491" s="13"/>
      <c r="F491" s="92"/>
      <c r="G491" s="13"/>
      <c r="O491" s="332"/>
      <c r="P491" s="332"/>
      <c r="Q491" s="332"/>
      <c r="R491" s="384"/>
      <c r="S491" s="384"/>
    </row>
    <row r="492" spans="1:19" ht="18" customHeight="1">
      <c r="A492" s="6"/>
      <c r="B492"/>
      <c r="C492" s="13"/>
      <c r="D492" s="91"/>
      <c r="E492" s="13"/>
      <c r="F492" s="92"/>
      <c r="G492" s="13"/>
      <c r="O492" s="332"/>
      <c r="P492" s="332"/>
      <c r="Q492" s="332"/>
      <c r="R492" s="384"/>
      <c r="S492" s="384"/>
    </row>
    <row r="493" spans="1:19" ht="17.25" customHeight="1">
      <c r="A493" s="6"/>
      <c r="B493"/>
      <c r="C493" s="13"/>
      <c r="D493" s="91"/>
      <c r="E493" s="13"/>
      <c r="F493" s="92"/>
      <c r="G493" s="13"/>
      <c r="O493" s="332"/>
      <c r="P493" s="332"/>
      <c r="Q493" s="332"/>
      <c r="R493" s="384"/>
      <c r="S493" s="384"/>
    </row>
    <row r="494" spans="1:19" ht="17.25" customHeight="1">
      <c r="A494"/>
      <c r="B494"/>
      <c r="C494" s="13"/>
      <c r="D494" s="91"/>
      <c r="E494" s="13"/>
      <c r="F494" s="92"/>
      <c r="G494" s="13"/>
      <c r="O494" s="332"/>
      <c r="P494" s="332"/>
      <c r="Q494" s="332"/>
      <c r="R494" s="384"/>
      <c r="S494" s="384"/>
    </row>
    <row r="495" spans="1:19" ht="17.25" customHeight="1">
      <c r="A495" s="6"/>
      <c r="B495"/>
      <c r="C495" s="13"/>
      <c r="D495" s="91"/>
      <c r="E495" s="13"/>
      <c r="F495" s="92"/>
      <c r="G495" s="13"/>
      <c r="O495" s="332"/>
      <c r="P495" s="332"/>
      <c r="Q495" s="332"/>
      <c r="R495" s="384"/>
      <c r="S495" s="384"/>
    </row>
    <row r="496" spans="1:19" ht="18" customHeight="1">
      <c r="A496" s="6"/>
      <c r="B496"/>
      <c r="C496" s="13"/>
      <c r="D496" s="91"/>
      <c r="E496" s="13"/>
      <c r="F496" s="92"/>
      <c r="G496" s="13"/>
      <c r="O496" s="332"/>
      <c r="P496" s="332"/>
      <c r="Q496" s="332"/>
      <c r="R496" s="384"/>
      <c r="S496" s="384"/>
    </row>
    <row r="497" spans="1:19" ht="12.75">
      <c r="A497"/>
      <c r="B497"/>
      <c r="C497" s="13"/>
      <c r="D497" s="91"/>
      <c r="E497" s="13"/>
      <c r="F497" s="92"/>
      <c r="G497" s="13"/>
      <c r="O497" s="332"/>
      <c r="P497" s="332"/>
      <c r="Q497" s="332"/>
      <c r="R497" s="384"/>
      <c r="S497" s="384"/>
    </row>
    <row r="498" spans="1:19" ht="12.75">
      <c r="A498"/>
      <c r="B498"/>
      <c r="C498" s="13"/>
      <c r="D498" s="91"/>
      <c r="E498" s="13"/>
      <c r="F498" s="92"/>
      <c r="G498" s="13"/>
      <c r="O498" s="332"/>
      <c r="P498" s="332"/>
      <c r="Q498" s="332"/>
      <c r="R498" s="384"/>
      <c r="S498" s="384"/>
    </row>
    <row r="499" spans="1:19" ht="12.75">
      <c r="A499"/>
      <c r="B499"/>
      <c r="C499" s="13"/>
      <c r="D499" s="91"/>
      <c r="E499" s="13"/>
      <c r="F499" s="92"/>
      <c r="G499" s="13"/>
      <c r="O499" s="332"/>
      <c r="P499" s="332"/>
      <c r="Q499" s="332"/>
      <c r="R499" s="384"/>
      <c r="S499" s="384"/>
    </row>
    <row r="500" spans="1:19" ht="12.75">
      <c r="A500"/>
      <c r="B500"/>
      <c r="C500" s="13"/>
      <c r="D500" s="91"/>
      <c r="E500" s="13"/>
      <c r="F500" s="92"/>
      <c r="G500" s="13"/>
      <c r="O500" s="332"/>
      <c r="P500" s="332"/>
      <c r="Q500" s="332"/>
      <c r="R500" s="384"/>
      <c r="S500" s="384"/>
    </row>
    <row r="501" spans="1:19" ht="12.75">
      <c r="A501"/>
      <c r="B501"/>
      <c r="C501" s="13"/>
      <c r="D501" s="91"/>
      <c r="E501" s="13"/>
      <c r="F501" s="92"/>
      <c r="G501" s="13"/>
      <c r="O501" s="332"/>
      <c r="P501" s="332"/>
      <c r="Q501" s="332"/>
      <c r="R501" s="384"/>
      <c r="S501" s="384"/>
    </row>
    <row r="502" spans="1:19" ht="12.75">
      <c r="A502"/>
      <c r="B502"/>
      <c r="C502" s="13"/>
      <c r="D502" s="91"/>
      <c r="E502" s="13"/>
      <c r="F502" s="92"/>
      <c r="G502" s="13"/>
      <c r="O502" s="332"/>
      <c r="P502" s="332"/>
      <c r="Q502" s="332"/>
      <c r="R502" s="384"/>
      <c r="S502" s="384"/>
    </row>
    <row r="503" spans="1:19" ht="12.75">
      <c r="A503"/>
      <c r="B503"/>
      <c r="C503" s="13"/>
      <c r="D503" s="91"/>
      <c r="E503" s="13"/>
      <c r="F503" s="92"/>
      <c r="G503" s="13"/>
      <c r="O503" s="332"/>
      <c r="P503" s="332"/>
      <c r="Q503" s="332"/>
      <c r="R503" s="384"/>
      <c r="S503" s="384"/>
    </row>
    <row r="504" spans="1:19" ht="12.75">
      <c r="A504" s="6"/>
      <c r="B504"/>
      <c r="C504" s="13"/>
      <c r="D504" s="91"/>
      <c r="E504" s="13"/>
      <c r="F504" s="92"/>
      <c r="G504" s="13"/>
      <c r="O504" s="332"/>
      <c r="P504" s="332"/>
      <c r="Q504" s="332"/>
      <c r="R504" s="384"/>
      <c r="S504" s="384"/>
    </row>
    <row r="505" spans="1:19" ht="12.75">
      <c r="A505" s="6"/>
      <c r="B505"/>
      <c r="C505" s="13"/>
      <c r="D505" s="91"/>
      <c r="E505" s="13"/>
      <c r="F505" s="92"/>
      <c r="G505" s="13"/>
      <c r="O505" s="332"/>
      <c r="P505" s="332"/>
      <c r="Q505" s="332"/>
      <c r="R505" s="384"/>
      <c r="S505" s="384"/>
    </row>
    <row r="506" spans="1:19" ht="12.75">
      <c r="A506"/>
      <c r="B506"/>
      <c r="C506" s="13"/>
      <c r="D506" s="91"/>
      <c r="E506" s="13"/>
      <c r="F506" s="92"/>
      <c r="G506" s="13"/>
      <c r="O506" s="332"/>
      <c r="P506" s="332"/>
      <c r="Q506" s="332"/>
      <c r="R506" s="384"/>
      <c r="S506" s="384"/>
    </row>
    <row r="507" spans="1:19" ht="12.75">
      <c r="A507"/>
      <c r="B507"/>
      <c r="C507" s="13"/>
      <c r="D507" s="91"/>
      <c r="E507" s="13"/>
      <c r="F507" s="92"/>
      <c r="G507" s="13"/>
      <c r="O507" s="332"/>
      <c r="P507" s="332"/>
      <c r="Q507" s="332"/>
      <c r="R507" s="384"/>
      <c r="S507" s="384"/>
    </row>
    <row r="508" spans="1:19" ht="12.75">
      <c r="A508"/>
      <c r="B508"/>
      <c r="C508" s="13"/>
      <c r="D508" s="91"/>
      <c r="E508" s="13"/>
      <c r="F508" s="92"/>
      <c r="G508" s="13"/>
      <c r="O508" s="332"/>
      <c r="P508" s="332"/>
      <c r="Q508" s="332"/>
      <c r="R508" s="384"/>
      <c r="S508" s="384"/>
    </row>
    <row r="509" spans="1:19" ht="18" customHeight="1">
      <c r="A509"/>
      <c r="B509"/>
      <c r="C509" s="13"/>
      <c r="D509" s="91"/>
      <c r="E509" s="13"/>
      <c r="F509" s="92"/>
      <c r="G509" s="13"/>
      <c r="O509" s="332"/>
      <c r="P509" s="332"/>
      <c r="Q509" s="332"/>
      <c r="R509" s="384"/>
      <c r="S509" s="384"/>
    </row>
    <row r="510" spans="1:19" ht="18" customHeight="1">
      <c r="A510"/>
      <c r="B510"/>
      <c r="C510" s="13"/>
      <c r="D510" s="91"/>
      <c r="E510" s="13"/>
      <c r="F510" s="92"/>
      <c r="G510" s="13"/>
      <c r="O510" s="332"/>
      <c r="P510" s="332"/>
      <c r="Q510" s="332"/>
      <c r="R510" s="384"/>
      <c r="S510" s="384"/>
    </row>
    <row r="511" spans="1:19" ht="18" customHeight="1">
      <c r="A511"/>
      <c r="B511"/>
      <c r="C511" s="13"/>
      <c r="D511" s="91"/>
      <c r="E511" s="13"/>
      <c r="F511" s="92"/>
      <c r="G511" s="13"/>
      <c r="O511" s="332"/>
      <c r="P511" s="332"/>
      <c r="Q511" s="332"/>
      <c r="R511" s="384"/>
      <c r="S511" s="384"/>
    </row>
    <row r="512" spans="1:19" ht="18" customHeight="1">
      <c r="A512"/>
      <c r="B512"/>
      <c r="C512" s="13"/>
      <c r="D512" s="91"/>
      <c r="E512" s="13"/>
      <c r="F512" s="92"/>
      <c r="G512" s="13"/>
      <c r="O512" s="332"/>
      <c r="P512" s="332"/>
      <c r="Q512" s="332"/>
      <c r="R512" s="384"/>
      <c r="S512" s="384"/>
    </row>
    <row r="513" spans="1:19" ht="18" customHeight="1">
      <c r="A513"/>
      <c r="B513"/>
      <c r="C513" s="13"/>
      <c r="D513" s="91"/>
      <c r="E513" s="13"/>
      <c r="F513" s="92"/>
      <c r="G513" s="13"/>
      <c r="O513" s="332"/>
      <c r="P513" s="332"/>
      <c r="Q513" s="332"/>
      <c r="R513" s="384"/>
      <c r="S513" s="384"/>
    </row>
    <row r="514" spans="1:19" ht="18" customHeight="1">
      <c r="A514"/>
      <c r="B514"/>
      <c r="C514" s="13"/>
      <c r="D514" s="91"/>
      <c r="E514" s="13"/>
      <c r="F514" s="92"/>
      <c r="G514" s="13"/>
      <c r="O514" s="332"/>
      <c r="P514" s="332"/>
      <c r="Q514" s="332"/>
      <c r="R514" s="384"/>
      <c r="S514" s="384"/>
    </row>
    <row r="515" spans="1:19" ht="18" customHeight="1">
      <c r="A515"/>
      <c r="B515"/>
      <c r="C515" s="13"/>
      <c r="D515" s="91"/>
      <c r="E515" s="13"/>
      <c r="F515" s="92"/>
      <c r="G515" s="13"/>
      <c r="O515" s="332"/>
      <c r="P515" s="332"/>
      <c r="Q515" s="332"/>
      <c r="R515" s="384"/>
      <c r="S515" s="384"/>
    </row>
    <row r="516" spans="1:19" ht="18" customHeight="1">
      <c r="A516"/>
      <c r="B516"/>
      <c r="C516" s="13"/>
      <c r="D516" s="91"/>
      <c r="E516" s="13"/>
      <c r="F516" s="92"/>
      <c r="G516" s="13"/>
      <c r="O516" s="332"/>
      <c r="P516" s="332"/>
      <c r="Q516" s="332"/>
      <c r="R516" s="384"/>
      <c r="S516" s="384"/>
    </row>
    <row r="517" spans="1:19" ht="18" customHeight="1">
      <c r="A517" s="6"/>
      <c r="B517"/>
      <c r="C517" s="13"/>
      <c r="D517" s="91"/>
      <c r="E517" s="13"/>
      <c r="F517" s="92"/>
      <c r="G517" s="13"/>
      <c r="O517" s="332"/>
      <c r="P517" s="332"/>
      <c r="Q517" s="332"/>
      <c r="R517" s="384"/>
      <c r="S517" s="384"/>
    </row>
    <row r="518" spans="1:19" ht="18" customHeight="1">
      <c r="A518"/>
      <c r="B518"/>
      <c r="C518" s="13"/>
      <c r="D518" s="91"/>
      <c r="E518" s="13"/>
      <c r="F518" s="92"/>
      <c r="G518" s="13"/>
      <c r="O518" s="332"/>
      <c r="P518" s="332"/>
      <c r="Q518" s="332"/>
      <c r="R518" s="384"/>
      <c r="S518" s="384"/>
    </row>
    <row r="519" spans="1:19" ht="18" customHeight="1">
      <c r="A519"/>
      <c r="B519"/>
      <c r="C519" s="13"/>
      <c r="D519" s="91"/>
      <c r="E519" s="13"/>
      <c r="F519" s="92"/>
      <c r="G519" s="13"/>
      <c r="O519" s="332"/>
      <c r="P519" s="332"/>
      <c r="Q519" s="332"/>
      <c r="R519" s="384"/>
      <c r="S519" s="384"/>
    </row>
    <row r="520" spans="1:19" ht="18" customHeight="1">
      <c r="A520"/>
      <c r="B520"/>
      <c r="C520" s="13"/>
      <c r="D520" s="91"/>
      <c r="E520" s="13"/>
      <c r="F520" s="92"/>
      <c r="G520" s="13"/>
      <c r="O520" s="332"/>
      <c r="P520" s="332"/>
      <c r="Q520" s="332"/>
      <c r="R520" s="384"/>
      <c r="S520" s="384"/>
    </row>
    <row r="521" spans="1:19" ht="18" customHeight="1">
      <c r="A521"/>
      <c r="B521"/>
      <c r="C521" s="13"/>
      <c r="D521" s="91"/>
      <c r="E521" s="13"/>
      <c r="F521" s="92"/>
      <c r="G521" s="13"/>
      <c r="O521" s="332"/>
      <c r="P521" s="332"/>
      <c r="Q521" s="332"/>
      <c r="R521" s="384"/>
      <c r="S521" s="384"/>
    </row>
    <row r="522" spans="1:19" ht="18" customHeight="1">
      <c r="A522"/>
      <c r="B522"/>
      <c r="C522" s="13"/>
      <c r="D522" s="91"/>
      <c r="E522" s="13"/>
      <c r="F522" s="92"/>
      <c r="G522" s="13"/>
      <c r="O522" s="332"/>
      <c r="P522" s="332"/>
      <c r="Q522" s="332"/>
      <c r="R522" s="384"/>
      <c r="S522" s="384"/>
    </row>
    <row r="523" spans="1:19" ht="18" customHeight="1">
      <c r="A523" s="6"/>
      <c r="B523"/>
      <c r="C523" s="13"/>
      <c r="D523" s="91"/>
      <c r="E523" s="13"/>
      <c r="F523" s="92"/>
      <c r="G523" s="13"/>
      <c r="O523" s="332"/>
      <c r="P523" s="332"/>
      <c r="Q523" s="332"/>
      <c r="R523" s="384"/>
      <c r="S523" s="384"/>
    </row>
    <row r="524" spans="1:19" ht="18" customHeight="1">
      <c r="A524"/>
      <c r="B524"/>
      <c r="C524" s="13"/>
      <c r="D524" s="91"/>
      <c r="E524" s="13"/>
      <c r="F524" s="92"/>
      <c r="G524" s="13"/>
      <c r="O524" s="332"/>
      <c r="P524" s="332"/>
      <c r="Q524" s="332"/>
      <c r="R524" s="384"/>
      <c r="S524" s="384"/>
    </row>
    <row r="525" spans="1:19" ht="18" customHeight="1">
      <c r="A525"/>
      <c r="B525"/>
      <c r="C525" s="13"/>
      <c r="D525" s="91"/>
      <c r="E525" s="13"/>
      <c r="F525" s="92"/>
      <c r="G525" s="13"/>
      <c r="O525" s="332"/>
      <c r="P525" s="332"/>
      <c r="Q525" s="332"/>
      <c r="R525" s="384"/>
      <c r="S525" s="384"/>
    </row>
    <row r="526" spans="1:19" ht="18" customHeight="1">
      <c r="A526"/>
      <c r="B526"/>
      <c r="C526" s="13"/>
      <c r="D526" s="91"/>
      <c r="E526" s="13"/>
      <c r="F526" s="92"/>
      <c r="G526" s="13"/>
      <c r="O526" s="332"/>
      <c r="P526" s="332"/>
      <c r="Q526" s="332"/>
      <c r="R526" s="384"/>
      <c r="S526" s="384"/>
    </row>
    <row r="527" spans="1:19" ht="18" customHeight="1">
      <c r="A527"/>
      <c r="B527"/>
      <c r="C527" s="13"/>
      <c r="D527" s="91"/>
      <c r="E527" s="13"/>
      <c r="F527" s="92"/>
      <c r="G527" s="13"/>
      <c r="O527" s="332"/>
      <c r="P527" s="332"/>
      <c r="Q527" s="332"/>
      <c r="R527" s="384"/>
      <c r="S527" s="384"/>
    </row>
    <row r="528" spans="1:19" ht="18" customHeight="1">
      <c r="A528" s="6"/>
      <c r="B528"/>
      <c r="C528" s="13"/>
      <c r="D528" s="91"/>
      <c r="E528" s="13"/>
      <c r="F528" s="92"/>
      <c r="G528" s="13"/>
      <c r="O528" s="332"/>
      <c r="P528" s="332"/>
      <c r="Q528" s="332"/>
      <c r="R528" s="384"/>
      <c r="S528" s="384"/>
    </row>
    <row r="529" spans="1:19" ht="18" customHeight="1">
      <c r="A529" s="6"/>
      <c r="B529"/>
      <c r="C529" s="13"/>
      <c r="D529" s="91"/>
      <c r="E529" s="13"/>
      <c r="F529" s="92"/>
      <c r="G529" s="13"/>
      <c r="O529" s="332"/>
      <c r="P529" s="332"/>
      <c r="Q529" s="332"/>
      <c r="R529" s="384"/>
      <c r="S529" s="384"/>
    </row>
    <row r="530" spans="1:19" ht="18" customHeight="1">
      <c r="A530"/>
      <c r="B530"/>
      <c r="C530" s="13"/>
      <c r="D530" s="91"/>
      <c r="E530" s="13"/>
      <c r="F530" s="92"/>
      <c r="G530" s="13"/>
      <c r="O530" s="332"/>
      <c r="P530" s="332"/>
      <c r="Q530" s="332"/>
      <c r="R530" s="384"/>
      <c r="S530" s="384"/>
    </row>
    <row r="531" spans="1:19" ht="18" customHeight="1">
      <c r="A531"/>
      <c r="B531"/>
      <c r="C531" s="13"/>
      <c r="D531" s="91"/>
      <c r="E531" s="13"/>
      <c r="F531" s="92"/>
      <c r="G531" s="13"/>
      <c r="O531" s="332"/>
      <c r="P531" s="332"/>
      <c r="Q531" s="332"/>
      <c r="R531" s="384"/>
      <c r="S531" s="384"/>
    </row>
    <row r="532" spans="1:19" ht="18" customHeight="1">
      <c r="A532"/>
      <c r="B532"/>
      <c r="C532" s="13"/>
      <c r="D532" s="91"/>
      <c r="E532" s="13"/>
      <c r="F532" s="92"/>
      <c r="G532" s="13"/>
      <c r="O532" s="332"/>
      <c r="P532" s="332"/>
      <c r="Q532" s="332"/>
      <c r="R532" s="384"/>
      <c r="S532" s="384"/>
    </row>
    <row r="533" spans="1:19" ht="18" customHeight="1">
      <c r="A533"/>
      <c r="B533"/>
      <c r="C533" s="13"/>
      <c r="D533" s="91"/>
      <c r="E533" s="13"/>
      <c r="F533" s="92"/>
      <c r="G533" s="13"/>
      <c r="O533" s="332"/>
      <c r="P533" s="332"/>
      <c r="Q533" s="332"/>
      <c r="R533" s="384"/>
      <c r="S533" s="384"/>
    </row>
    <row r="534" spans="1:19" ht="18" customHeight="1">
      <c r="A534" s="6"/>
      <c r="B534"/>
      <c r="C534" s="13"/>
      <c r="D534" s="91"/>
      <c r="E534" s="13"/>
      <c r="F534" s="92"/>
      <c r="G534" s="13"/>
      <c r="O534" s="332"/>
      <c r="P534" s="332"/>
      <c r="Q534" s="332"/>
      <c r="R534" s="384"/>
      <c r="S534" s="384"/>
    </row>
    <row r="535" spans="1:19" ht="18" customHeight="1">
      <c r="A535" s="6"/>
      <c r="B535"/>
      <c r="C535" s="13"/>
      <c r="D535" s="91"/>
      <c r="E535" s="13"/>
      <c r="F535" s="92"/>
      <c r="G535" s="13"/>
      <c r="O535" s="332"/>
      <c r="P535" s="332"/>
      <c r="Q535" s="332"/>
      <c r="R535" s="384"/>
      <c r="S535" s="384"/>
    </row>
    <row r="536" spans="1:19" ht="18" customHeight="1">
      <c r="A536" s="6"/>
      <c r="B536"/>
      <c r="C536" s="13"/>
      <c r="D536" s="91"/>
      <c r="E536" s="13"/>
      <c r="F536" s="92"/>
      <c r="G536" s="13"/>
      <c r="O536" s="332"/>
      <c r="P536" s="332"/>
      <c r="Q536" s="332"/>
      <c r="R536" s="384"/>
      <c r="S536" s="384"/>
    </row>
    <row r="537" spans="1:19" ht="18" customHeight="1">
      <c r="A537" s="6"/>
      <c r="B537"/>
      <c r="C537" s="13"/>
      <c r="D537" s="91"/>
      <c r="E537" s="13"/>
      <c r="F537" s="92"/>
      <c r="G537" s="13"/>
      <c r="O537" s="332"/>
      <c r="P537" s="332"/>
      <c r="Q537" s="332"/>
      <c r="R537" s="384"/>
      <c r="S537" s="384"/>
    </row>
    <row r="538" spans="1:19" ht="18" customHeight="1">
      <c r="A538" s="6"/>
      <c r="B538"/>
      <c r="C538" s="13"/>
      <c r="D538" s="91"/>
      <c r="E538" s="13"/>
      <c r="F538" s="92"/>
      <c r="G538" s="13"/>
      <c r="O538" s="332"/>
      <c r="P538" s="332"/>
      <c r="Q538" s="332"/>
      <c r="R538" s="384"/>
      <c r="S538" s="384"/>
    </row>
    <row r="539" spans="1:19" ht="18" customHeight="1">
      <c r="A539" s="6"/>
      <c r="B539"/>
      <c r="C539" s="13"/>
      <c r="D539" s="91"/>
      <c r="E539" s="13"/>
      <c r="F539" s="92"/>
      <c r="G539" s="13"/>
      <c r="O539" s="332"/>
      <c r="P539" s="332"/>
      <c r="Q539" s="332"/>
      <c r="R539" s="384"/>
      <c r="S539" s="384"/>
    </row>
    <row r="540" spans="1:19" ht="18" customHeight="1">
      <c r="A540"/>
      <c r="B540"/>
      <c r="C540" s="13"/>
      <c r="D540" s="91"/>
      <c r="E540" s="13"/>
      <c r="F540" s="92"/>
      <c r="G540" s="13"/>
      <c r="O540" s="332"/>
      <c r="P540" s="332"/>
      <c r="Q540" s="332"/>
      <c r="R540" s="384"/>
      <c r="S540" s="384"/>
    </row>
    <row r="541" spans="1:19" ht="18" customHeight="1">
      <c r="A541"/>
      <c r="B541"/>
      <c r="C541" s="13"/>
      <c r="D541" s="91"/>
      <c r="E541" s="13"/>
      <c r="F541" s="92"/>
      <c r="G541" s="13"/>
      <c r="O541" s="332"/>
      <c r="P541" s="332"/>
      <c r="Q541" s="332"/>
      <c r="R541" s="384"/>
      <c r="S541" s="384"/>
    </row>
    <row r="542" spans="1:19" ht="18" customHeight="1">
      <c r="A542"/>
      <c r="B542"/>
      <c r="C542" s="13"/>
      <c r="D542" s="91"/>
      <c r="E542" s="13"/>
      <c r="F542" s="92"/>
      <c r="G542" s="13"/>
      <c r="O542" s="332"/>
      <c r="P542" s="332"/>
      <c r="Q542" s="332"/>
      <c r="R542" s="384"/>
      <c r="S542" s="384"/>
    </row>
    <row r="543" spans="1:19" ht="18" customHeight="1">
      <c r="A543"/>
      <c r="B543"/>
      <c r="C543" s="13"/>
      <c r="D543" s="91"/>
      <c r="E543" s="13"/>
      <c r="F543" s="92"/>
      <c r="G543" s="13"/>
      <c r="O543" s="332"/>
      <c r="P543" s="332"/>
      <c r="Q543" s="332"/>
      <c r="R543" s="384"/>
      <c r="S543" s="384"/>
    </row>
    <row r="544" spans="1:19" ht="18" customHeight="1">
      <c r="A544"/>
      <c r="B544"/>
      <c r="C544" s="13"/>
      <c r="D544" s="91"/>
      <c r="E544" s="13"/>
      <c r="F544" s="92"/>
      <c r="G544" s="13"/>
      <c r="O544" s="332"/>
      <c r="P544" s="332"/>
      <c r="Q544" s="332"/>
      <c r="R544" s="384"/>
      <c r="S544" s="384"/>
    </row>
    <row r="545" spans="1:19" ht="18" customHeight="1">
      <c r="A545"/>
      <c r="B545"/>
      <c r="C545" s="13"/>
      <c r="D545" s="91"/>
      <c r="E545" s="13"/>
      <c r="F545" s="92"/>
      <c r="G545" s="13"/>
      <c r="O545" s="332"/>
      <c r="P545" s="332"/>
      <c r="Q545" s="332"/>
      <c r="R545" s="384"/>
      <c r="S545" s="384"/>
    </row>
    <row r="546" spans="1:19" ht="18" customHeight="1">
      <c r="A546"/>
      <c r="B546"/>
      <c r="C546" s="13"/>
      <c r="D546" s="91"/>
      <c r="E546" s="13"/>
      <c r="F546" s="92"/>
      <c r="G546" s="13"/>
      <c r="O546" s="332"/>
      <c r="P546" s="332"/>
      <c r="Q546" s="332"/>
      <c r="R546" s="384"/>
      <c r="S546" s="384"/>
    </row>
    <row r="547" spans="1:19" ht="18" customHeight="1">
      <c r="A547"/>
      <c r="B547"/>
      <c r="C547" s="13"/>
      <c r="D547" s="91"/>
      <c r="E547" s="13"/>
      <c r="F547" s="92"/>
      <c r="G547" s="13"/>
      <c r="O547" s="332"/>
      <c r="P547" s="332"/>
      <c r="Q547" s="332"/>
      <c r="R547" s="384"/>
      <c r="S547" s="384"/>
    </row>
    <row r="548" spans="1:19" ht="18" customHeight="1">
      <c r="A548"/>
      <c r="B548"/>
      <c r="C548" s="13"/>
      <c r="D548" s="91"/>
      <c r="E548" s="13"/>
      <c r="F548" s="92"/>
      <c r="G548" s="13"/>
      <c r="O548" s="332"/>
      <c r="P548" s="332"/>
      <c r="Q548" s="332"/>
      <c r="R548" s="384"/>
      <c r="S548" s="384"/>
    </row>
    <row r="549" spans="1:19" ht="18" customHeight="1">
      <c r="A549"/>
      <c r="B549"/>
      <c r="C549" s="13"/>
      <c r="D549" s="91"/>
      <c r="E549" s="13"/>
      <c r="F549" s="92"/>
      <c r="G549" s="13"/>
      <c r="O549" s="332"/>
      <c r="P549" s="332"/>
      <c r="Q549" s="332"/>
      <c r="R549" s="384"/>
      <c r="S549" s="384"/>
    </row>
    <row r="550" spans="1:19" ht="18" customHeight="1">
      <c r="A550"/>
      <c r="B550"/>
      <c r="C550" s="13"/>
      <c r="D550" s="91"/>
      <c r="E550" s="13"/>
      <c r="F550" s="92"/>
      <c r="G550" s="13"/>
      <c r="O550" s="332"/>
      <c r="P550" s="332"/>
      <c r="Q550" s="332"/>
      <c r="R550" s="384"/>
      <c r="S550" s="384"/>
    </row>
    <row r="551" spans="1:19" ht="18" customHeight="1">
      <c r="A551"/>
      <c r="B551"/>
      <c r="C551" s="13"/>
      <c r="D551" s="91"/>
      <c r="E551" s="13"/>
      <c r="F551" s="92"/>
      <c r="G551" s="13"/>
      <c r="O551" s="332"/>
      <c r="P551" s="332"/>
      <c r="Q551" s="332"/>
      <c r="R551" s="384"/>
      <c r="S551" s="384"/>
    </row>
    <row r="552" spans="1:19" ht="18" customHeight="1">
      <c r="A552"/>
      <c r="B552"/>
      <c r="C552" s="13"/>
      <c r="D552" s="91"/>
      <c r="E552" s="13"/>
      <c r="F552" s="92"/>
      <c r="G552" s="13"/>
      <c r="O552" s="332"/>
      <c r="P552" s="332"/>
      <c r="Q552" s="332"/>
      <c r="R552" s="384"/>
      <c r="S552" s="384"/>
    </row>
    <row r="553" spans="1:19" ht="18" customHeight="1">
      <c r="A553"/>
      <c r="B553"/>
      <c r="C553" s="13"/>
      <c r="D553" s="91"/>
      <c r="E553" s="13"/>
      <c r="F553" s="92"/>
      <c r="G553" s="13"/>
      <c r="O553" s="332"/>
      <c r="P553" s="332"/>
      <c r="Q553" s="332"/>
      <c r="R553" s="384"/>
      <c r="S553" s="384"/>
    </row>
    <row r="554" spans="1:19" ht="18" customHeight="1">
      <c r="A554"/>
      <c r="B554"/>
      <c r="C554" s="13"/>
      <c r="D554" s="91"/>
      <c r="E554" s="13"/>
      <c r="F554" s="92"/>
      <c r="G554" s="13"/>
      <c r="O554" s="332"/>
      <c r="P554" s="332"/>
      <c r="Q554" s="332"/>
      <c r="R554" s="384"/>
      <c r="S554" s="384"/>
    </row>
    <row r="555" spans="1:19" ht="18" customHeight="1">
      <c r="A555"/>
      <c r="B555"/>
      <c r="C555" s="13"/>
      <c r="D555" s="91"/>
      <c r="E555" s="13"/>
      <c r="F555" s="92"/>
      <c r="G555" s="13"/>
      <c r="O555" s="332"/>
      <c r="P555" s="332"/>
      <c r="Q555" s="332"/>
      <c r="R555" s="384"/>
      <c r="S555" s="384"/>
    </row>
    <row r="556" spans="1:19" ht="18" customHeight="1">
      <c r="A556" s="6"/>
      <c r="B556"/>
      <c r="C556" s="13"/>
      <c r="D556" s="91"/>
      <c r="E556" s="13"/>
      <c r="F556" s="92"/>
      <c r="G556" s="13"/>
      <c r="O556" s="332"/>
      <c r="P556" s="332"/>
      <c r="Q556" s="332"/>
      <c r="R556" s="384"/>
      <c r="S556" s="384"/>
    </row>
    <row r="557" spans="1:19" ht="18" customHeight="1">
      <c r="A557" s="6"/>
      <c r="B557"/>
      <c r="C557" s="13"/>
      <c r="D557" s="91"/>
      <c r="E557" s="13"/>
      <c r="F557" s="92"/>
      <c r="G557" s="13"/>
      <c r="O557" s="332"/>
      <c r="P557" s="332"/>
      <c r="Q557" s="332"/>
      <c r="R557" s="384"/>
      <c r="S557" s="384"/>
    </row>
    <row r="558" spans="1:19" ht="18" customHeight="1">
      <c r="A558"/>
      <c r="B558"/>
      <c r="C558" s="13"/>
      <c r="D558" s="91"/>
      <c r="E558" s="13"/>
      <c r="F558" s="92"/>
      <c r="G558" s="13"/>
      <c r="O558" s="332"/>
      <c r="P558" s="332"/>
      <c r="Q558" s="332"/>
      <c r="R558" s="384"/>
      <c r="S558" s="384"/>
    </row>
    <row r="559" spans="1:19" ht="18" customHeight="1">
      <c r="A559"/>
      <c r="B559"/>
      <c r="C559" s="13"/>
      <c r="D559" s="91"/>
      <c r="E559" s="13"/>
      <c r="F559" s="92"/>
      <c r="G559" s="13"/>
      <c r="O559" s="332"/>
      <c r="P559" s="332"/>
      <c r="Q559" s="332"/>
      <c r="R559" s="384"/>
      <c r="S559" s="384"/>
    </row>
    <row r="560" spans="1:19" ht="18" customHeight="1">
      <c r="A560"/>
      <c r="B560"/>
      <c r="C560" s="13"/>
      <c r="D560" s="91"/>
      <c r="E560" s="13"/>
      <c r="F560" s="92"/>
      <c r="G560" s="13"/>
      <c r="O560" s="332"/>
      <c r="P560" s="332"/>
      <c r="Q560" s="332"/>
      <c r="R560" s="384"/>
      <c r="S560" s="384"/>
    </row>
    <row r="561" spans="1:19" ht="18" customHeight="1">
      <c r="A561"/>
      <c r="B561"/>
      <c r="C561" s="13"/>
      <c r="D561" s="91"/>
      <c r="E561" s="13"/>
      <c r="F561" s="92"/>
      <c r="G561" s="13"/>
      <c r="O561" s="332"/>
      <c r="P561" s="332"/>
      <c r="Q561" s="332"/>
      <c r="R561" s="384"/>
      <c r="S561" s="384"/>
    </row>
    <row r="562" spans="1:19" ht="18" customHeight="1">
      <c r="A562" s="6"/>
      <c r="B562"/>
      <c r="C562" s="13"/>
      <c r="D562" s="91"/>
      <c r="E562" s="13"/>
      <c r="F562" s="92"/>
      <c r="G562" s="13"/>
      <c r="O562" s="332"/>
      <c r="P562" s="332"/>
      <c r="Q562" s="332"/>
      <c r="R562" s="384"/>
      <c r="S562" s="384"/>
    </row>
    <row r="563" spans="1:19" ht="18" customHeight="1">
      <c r="A563"/>
      <c r="B563"/>
      <c r="C563" s="13"/>
      <c r="D563" s="91"/>
      <c r="E563" s="13"/>
      <c r="F563" s="92"/>
      <c r="G563" s="13"/>
      <c r="O563" s="332"/>
      <c r="P563" s="332"/>
      <c r="Q563" s="332"/>
      <c r="R563" s="384"/>
      <c r="S563" s="384"/>
    </row>
    <row r="564" spans="1:19" ht="18" customHeight="1">
      <c r="A564"/>
      <c r="B564"/>
      <c r="C564" s="13"/>
      <c r="D564" s="91"/>
      <c r="E564" s="13"/>
      <c r="F564" s="92"/>
      <c r="G564" s="13"/>
      <c r="O564" s="332"/>
      <c r="P564" s="332"/>
      <c r="Q564" s="332"/>
      <c r="R564" s="384"/>
      <c r="S564" s="384"/>
    </row>
    <row r="565" spans="1:19" ht="18" customHeight="1">
      <c r="A565" s="6"/>
      <c r="B565"/>
      <c r="C565" s="13"/>
      <c r="D565" s="91"/>
      <c r="E565" s="13"/>
      <c r="F565" s="92"/>
      <c r="G565" s="13"/>
      <c r="O565" s="332"/>
      <c r="P565" s="332"/>
      <c r="Q565" s="332"/>
      <c r="R565" s="384"/>
      <c r="S565" s="384"/>
    </row>
    <row r="566" spans="1:19" ht="18" customHeight="1">
      <c r="A566"/>
      <c r="B566"/>
      <c r="C566" s="13"/>
      <c r="D566" s="91"/>
      <c r="E566" s="13"/>
      <c r="F566" s="92"/>
      <c r="G566" s="13"/>
      <c r="O566" s="332"/>
      <c r="P566" s="332"/>
      <c r="Q566" s="332"/>
      <c r="R566" s="384"/>
      <c r="S566" s="384"/>
    </row>
    <row r="567" spans="1:19" ht="18" customHeight="1">
      <c r="A567"/>
      <c r="B567"/>
      <c r="C567" s="13"/>
      <c r="D567" s="91"/>
      <c r="E567" s="13"/>
      <c r="F567" s="92"/>
      <c r="G567" s="13"/>
      <c r="O567" s="332"/>
      <c r="P567" s="332"/>
      <c r="Q567" s="332"/>
      <c r="R567" s="384"/>
      <c r="S567" s="384"/>
    </row>
    <row r="568" spans="1:19" ht="18" customHeight="1">
      <c r="A568"/>
      <c r="B568"/>
      <c r="C568" s="13"/>
      <c r="D568" s="91"/>
      <c r="E568" s="13"/>
      <c r="F568" s="92"/>
      <c r="G568" s="13"/>
      <c r="O568" s="332"/>
      <c r="P568" s="332"/>
      <c r="Q568" s="332"/>
      <c r="R568" s="384"/>
      <c r="S568" s="384"/>
    </row>
    <row r="569" spans="1:19" ht="18" customHeight="1">
      <c r="A569"/>
      <c r="B569"/>
      <c r="C569" s="13"/>
      <c r="D569" s="91"/>
      <c r="E569" s="13"/>
      <c r="F569" s="92"/>
      <c r="G569" s="13"/>
      <c r="O569" s="332"/>
      <c r="P569" s="332"/>
      <c r="Q569" s="332"/>
      <c r="R569" s="384"/>
      <c r="S569" s="384"/>
    </row>
    <row r="570" spans="1:19" ht="18" customHeight="1">
      <c r="A570"/>
      <c r="B570"/>
      <c r="C570" s="13"/>
      <c r="D570" s="91"/>
      <c r="E570" s="13"/>
      <c r="F570" s="92"/>
      <c r="G570" s="13"/>
      <c r="O570" s="332"/>
      <c r="P570" s="332"/>
      <c r="Q570" s="332"/>
      <c r="R570" s="384"/>
      <c r="S570" s="384"/>
    </row>
    <row r="571" spans="1:19" ht="18" customHeight="1">
      <c r="A571"/>
      <c r="B571"/>
      <c r="C571" s="13"/>
      <c r="D571" s="91"/>
      <c r="E571" s="13"/>
      <c r="F571" s="92"/>
      <c r="G571" s="13"/>
      <c r="O571" s="332"/>
      <c r="P571" s="332"/>
      <c r="Q571" s="332"/>
      <c r="R571" s="384"/>
      <c r="S571" s="384"/>
    </row>
    <row r="572" spans="1:19" ht="18" customHeight="1">
      <c r="A572"/>
      <c r="B572"/>
      <c r="C572" s="13"/>
      <c r="D572" s="91"/>
      <c r="E572" s="13"/>
      <c r="F572" s="92"/>
      <c r="G572" s="13"/>
      <c r="O572" s="332"/>
      <c r="P572" s="332"/>
      <c r="Q572" s="332"/>
      <c r="R572" s="384"/>
      <c r="S572" s="384"/>
    </row>
    <row r="573" spans="1:19" ht="18" customHeight="1">
      <c r="A573"/>
      <c r="B573"/>
      <c r="C573" s="13"/>
      <c r="D573" s="91"/>
      <c r="E573" s="13"/>
      <c r="F573" s="92"/>
      <c r="G573" s="13"/>
      <c r="O573" s="332"/>
      <c r="P573" s="332"/>
      <c r="Q573" s="332"/>
      <c r="R573" s="384"/>
      <c r="S573" s="384"/>
    </row>
    <row r="574" spans="1:19" ht="18" customHeight="1">
      <c r="A574"/>
      <c r="B574"/>
      <c r="C574" s="13"/>
      <c r="D574" s="91"/>
      <c r="E574" s="13"/>
      <c r="F574" s="92"/>
      <c r="G574" s="13"/>
      <c r="O574" s="332"/>
      <c r="P574" s="332"/>
      <c r="Q574" s="332"/>
      <c r="R574" s="384"/>
      <c r="S574" s="384"/>
    </row>
    <row r="575" spans="1:19" ht="18" customHeight="1">
      <c r="A575"/>
      <c r="B575"/>
      <c r="C575" s="13"/>
      <c r="D575" s="91"/>
      <c r="E575" s="13"/>
      <c r="F575" s="92"/>
      <c r="G575" s="13"/>
      <c r="O575" s="332"/>
      <c r="P575" s="332"/>
      <c r="Q575" s="332"/>
      <c r="R575" s="384"/>
      <c r="S575" s="384"/>
    </row>
    <row r="576" spans="1:19" ht="18" customHeight="1">
      <c r="A576"/>
      <c r="B576"/>
      <c r="C576" s="13"/>
      <c r="D576" s="91"/>
      <c r="E576" s="13"/>
      <c r="F576" s="92"/>
      <c r="G576" s="13"/>
      <c r="O576" s="332"/>
      <c r="P576" s="332"/>
      <c r="Q576" s="332"/>
      <c r="R576" s="384"/>
      <c r="S576" s="384"/>
    </row>
    <row r="577" spans="1:19" ht="18" customHeight="1">
      <c r="A577"/>
      <c r="B577"/>
      <c r="C577" s="13"/>
      <c r="D577" s="91"/>
      <c r="E577" s="13"/>
      <c r="F577" s="92"/>
      <c r="G577" s="13"/>
      <c r="O577" s="332"/>
      <c r="P577" s="332"/>
      <c r="Q577" s="332"/>
      <c r="R577" s="384"/>
      <c r="S577" s="384"/>
    </row>
    <row r="578" spans="1:19" ht="18" customHeight="1">
      <c r="A578"/>
      <c r="B578"/>
      <c r="C578" s="13"/>
      <c r="D578" s="91"/>
      <c r="E578" s="13"/>
      <c r="F578" s="92"/>
      <c r="G578" s="13"/>
      <c r="O578" s="332"/>
      <c r="P578" s="332"/>
      <c r="Q578" s="332"/>
      <c r="R578" s="384"/>
      <c r="S578" s="384"/>
    </row>
    <row r="579" spans="1:19" ht="18" customHeight="1">
      <c r="A579"/>
      <c r="B579"/>
      <c r="C579" s="13"/>
      <c r="D579" s="91"/>
      <c r="E579" s="13"/>
      <c r="F579" s="92"/>
      <c r="G579" s="13"/>
      <c r="O579" s="332"/>
      <c r="P579" s="332"/>
      <c r="Q579" s="332"/>
      <c r="R579" s="384"/>
      <c r="S579" s="384"/>
    </row>
    <row r="580" spans="1:19" ht="18" customHeight="1">
      <c r="A580"/>
      <c r="B580"/>
      <c r="C580" s="13"/>
      <c r="D580" s="91"/>
      <c r="E580" s="13"/>
      <c r="F580" s="92"/>
      <c r="G580" s="13"/>
      <c r="O580" s="332"/>
      <c r="P580" s="332"/>
      <c r="Q580" s="332"/>
      <c r="R580" s="384"/>
      <c r="S580" s="384"/>
    </row>
    <row r="581" spans="1:19" ht="18" customHeight="1">
      <c r="A581"/>
      <c r="B581"/>
      <c r="C581" s="13"/>
      <c r="D581" s="91"/>
      <c r="E581" s="13"/>
      <c r="F581" s="92"/>
      <c r="G581" s="13"/>
      <c r="O581" s="332"/>
      <c r="P581" s="332"/>
      <c r="Q581" s="332"/>
      <c r="R581" s="384"/>
      <c r="S581" s="384"/>
    </row>
    <row r="582" spans="1:19" ht="18" customHeight="1">
      <c r="A582"/>
      <c r="B582"/>
      <c r="C582" s="13"/>
      <c r="D582" s="91"/>
      <c r="E582" s="13"/>
      <c r="F582" s="92"/>
      <c r="G582" s="13"/>
      <c r="O582" s="332"/>
      <c r="P582" s="332"/>
      <c r="Q582" s="332"/>
      <c r="R582" s="384"/>
      <c r="S582" s="384"/>
    </row>
    <row r="583" spans="1:19" ht="18" customHeight="1">
      <c r="A583"/>
      <c r="B583"/>
      <c r="C583" s="13"/>
      <c r="D583" s="91"/>
      <c r="E583" s="13"/>
      <c r="F583" s="92"/>
      <c r="G583" s="13"/>
      <c r="O583" s="332"/>
      <c r="P583" s="332"/>
      <c r="Q583" s="332"/>
      <c r="R583" s="384"/>
      <c r="S583" s="384"/>
    </row>
    <row r="584" spans="1:19" ht="18" customHeight="1">
      <c r="A584"/>
      <c r="B584"/>
      <c r="C584" s="13"/>
      <c r="D584" s="91"/>
      <c r="E584" s="13"/>
      <c r="F584" s="92"/>
      <c r="G584" s="13"/>
      <c r="O584" s="332"/>
      <c r="P584" s="332"/>
      <c r="Q584" s="332"/>
      <c r="R584" s="384"/>
      <c r="S584" s="384"/>
    </row>
    <row r="585" spans="1:19" ht="18" customHeight="1">
      <c r="A585"/>
      <c r="B585"/>
      <c r="C585" s="13"/>
      <c r="D585" s="91"/>
      <c r="E585" s="13"/>
      <c r="F585" s="92"/>
      <c r="G585" s="13"/>
      <c r="O585" s="332"/>
      <c r="P585" s="332"/>
      <c r="Q585" s="332"/>
      <c r="R585" s="384"/>
      <c r="S585" s="384"/>
    </row>
    <row r="586" spans="1:19" ht="18" customHeight="1">
      <c r="A586"/>
      <c r="B586"/>
      <c r="C586" s="13"/>
      <c r="D586" s="91"/>
      <c r="E586" s="13"/>
      <c r="F586" s="92"/>
      <c r="G586" s="13"/>
      <c r="O586" s="332"/>
      <c r="P586" s="332"/>
      <c r="Q586" s="332"/>
      <c r="R586" s="384"/>
      <c r="S586" s="384"/>
    </row>
    <row r="587" spans="1:19" ht="18" customHeight="1">
      <c r="A587"/>
      <c r="B587"/>
      <c r="C587" s="13"/>
      <c r="D587" s="91"/>
      <c r="E587" s="13"/>
      <c r="F587" s="92"/>
      <c r="G587" s="13"/>
      <c r="O587" s="332"/>
      <c r="P587" s="332"/>
      <c r="Q587" s="332"/>
      <c r="R587" s="384"/>
      <c r="S587" s="384"/>
    </row>
    <row r="588" spans="1:19" ht="18" customHeight="1">
      <c r="A588"/>
      <c r="B588"/>
      <c r="C588" s="13"/>
      <c r="D588" s="91"/>
      <c r="E588" s="13"/>
      <c r="F588" s="92"/>
      <c r="G588" s="13"/>
      <c r="O588" s="332"/>
      <c r="P588" s="332"/>
      <c r="Q588" s="332"/>
      <c r="R588" s="384"/>
      <c r="S588" s="384"/>
    </row>
    <row r="589" spans="1:19" ht="18" customHeight="1">
      <c r="A589"/>
      <c r="B589"/>
      <c r="C589" s="13"/>
      <c r="D589" s="91"/>
      <c r="E589" s="13"/>
      <c r="F589" s="92"/>
      <c r="G589" s="13"/>
      <c r="O589" s="332"/>
      <c r="P589" s="332"/>
      <c r="Q589" s="332"/>
      <c r="R589" s="384"/>
      <c r="S589" s="384"/>
    </row>
    <row r="590" spans="1:19" ht="18" customHeight="1">
      <c r="A590"/>
      <c r="B590"/>
      <c r="C590" s="13"/>
      <c r="D590" s="91"/>
      <c r="E590" s="13"/>
      <c r="F590" s="92"/>
      <c r="G590" s="13"/>
      <c r="O590" s="332"/>
      <c r="P590" s="332"/>
      <c r="Q590" s="332"/>
      <c r="R590" s="384"/>
      <c r="S590" s="384"/>
    </row>
    <row r="591" spans="1:19" ht="18" customHeight="1">
      <c r="A591"/>
      <c r="B591"/>
      <c r="C591" s="13"/>
      <c r="D591" s="91"/>
      <c r="E591" s="13"/>
      <c r="F591" s="92"/>
      <c r="G591" s="13"/>
      <c r="O591" s="332"/>
      <c r="P591" s="332"/>
      <c r="Q591" s="332"/>
      <c r="R591" s="384"/>
      <c r="S591" s="384"/>
    </row>
    <row r="592" spans="1:19" ht="18" customHeight="1">
      <c r="A592"/>
      <c r="B592"/>
      <c r="C592" s="13"/>
      <c r="D592" s="91"/>
      <c r="E592" s="13"/>
      <c r="F592" s="92"/>
      <c r="G592" s="13"/>
      <c r="O592" s="332"/>
      <c r="P592" s="332"/>
      <c r="Q592" s="332"/>
      <c r="R592" s="384"/>
      <c r="S592" s="384"/>
    </row>
    <row r="593" spans="1:19" ht="18" customHeight="1">
      <c r="A593"/>
      <c r="B593"/>
      <c r="C593" s="13"/>
      <c r="D593" s="91"/>
      <c r="E593" s="13"/>
      <c r="F593" s="92"/>
      <c r="G593" s="13"/>
      <c r="O593" s="332"/>
      <c r="P593" s="332"/>
      <c r="Q593" s="332"/>
      <c r="R593" s="384"/>
      <c r="S593" s="384"/>
    </row>
    <row r="594" spans="1:19" ht="18" customHeight="1">
      <c r="A594"/>
      <c r="B594"/>
      <c r="C594" s="13"/>
      <c r="D594" s="91"/>
      <c r="E594" s="13"/>
      <c r="F594" s="92"/>
      <c r="G594" s="13"/>
      <c r="O594" s="332"/>
      <c r="P594" s="332"/>
      <c r="Q594" s="332"/>
      <c r="R594" s="384"/>
      <c r="S594" s="384"/>
    </row>
    <row r="595" spans="1:19" ht="18" customHeight="1">
      <c r="A595"/>
      <c r="B595"/>
      <c r="C595" s="13"/>
      <c r="D595" s="91"/>
      <c r="E595" s="13"/>
      <c r="F595" s="92"/>
      <c r="G595" s="13"/>
      <c r="O595" s="332"/>
      <c r="P595" s="332"/>
      <c r="Q595" s="332"/>
      <c r="R595" s="384"/>
      <c r="S595" s="384"/>
    </row>
    <row r="596" spans="1:19" ht="18" customHeight="1">
      <c r="A596"/>
      <c r="B596"/>
      <c r="C596" s="13"/>
      <c r="D596" s="91"/>
      <c r="E596" s="13"/>
      <c r="F596" s="92"/>
      <c r="G596" s="13"/>
      <c r="O596" s="332"/>
      <c r="P596" s="332"/>
      <c r="Q596" s="332"/>
      <c r="R596" s="384"/>
      <c r="S596" s="384"/>
    </row>
    <row r="597" spans="1:19" ht="18" customHeight="1">
      <c r="A597"/>
      <c r="B597"/>
      <c r="C597" s="13"/>
      <c r="D597" s="91"/>
      <c r="E597" s="13"/>
      <c r="F597" s="92"/>
      <c r="G597" s="13"/>
      <c r="O597" s="332"/>
      <c r="P597" s="332"/>
      <c r="Q597" s="332"/>
      <c r="R597" s="384"/>
      <c r="S597" s="384"/>
    </row>
    <row r="598" spans="1:19" ht="18" customHeight="1">
      <c r="A598"/>
      <c r="B598"/>
      <c r="C598" s="13"/>
      <c r="D598" s="91"/>
      <c r="E598" s="13"/>
      <c r="F598" s="92"/>
      <c r="G598" s="13"/>
      <c r="O598" s="332"/>
      <c r="P598" s="332"/>
      <c r="Q598" s="332"/>
      <c r="R598" s="384"/>
      <c r="S598" s="384"/>
    </row>
    <row r="599" spans="1:19" ht="18" customHeight="1">
      <c r="A599"/>
      <c r="B599"/>
      <c r="C599" s="13"/>
      <c r="D599" s="91"/>
      <c r="E599" s="13"/>
      <c r="F599" s="92"/>
      <c r="G599" s="13"/>
      <c r="O599" s="332"/>
      <c r="P599" s="332"/>
      <c r="Q599" s="332"/>
      <c r="R599" s="384"/>
      <c r="S599" s="384"/>
    </row>
    <row r="600" spans="1:19" ht="18" customHeight="1">
      <c r="A600"/>
      <c r="B600"/>
      <c r="C600" s="13"/>
      <c r="D600" s="91"/>
      <c r="E600" s="13"/>
      <c r="F600" s="92"/>
      <c r="G600" s="13"/>
      <c r="O600" s="332"/>
      <c r="P600" s="332"/>
      <c r="Q600" s="332"/>
      <c r="R600" s="384"/>
      <c r="S600" s="384"/>
    </row>
    <row r="601" spans="1:19" ht="18" customHeight="1">
      <c r="A601"/>
      <c r="B601"/>
      <c r="C601" s="13"/>
      <c r="D601" s="91"/>
      <c r="E601" s="13"/>
      <c r="F601" s="92"/>
      <c r="G601" s="13"/>
      <c r="O601" s="332"/>
      <c r="P601" s="332"/>
      <c r="Q601" s="332"/>
      <c r="R601" s="384"/>
      <c r="S601" s="384"/>
    </row>
    <row r="602" spans="1:19" ht="18" customHeight="1">
      <c r="A602"/>
      <c r="B602"/>
      <c r="C602" s="13"/>
      <c r="D602" s="91"/>
      <c r="E602" s="13"/>
      <c r="F602" s="92"/>
      <c r="G602" s="13"/>
      <c r="O602" s="332"/>
      <c r="P602" s="332"/>
      <c r="Q602" s="332"/>
      <c r="R602" s="384"/>
      <c r="S602" s="384"/>
    </row>
    <row r="603" spans="1:19" ht="18" customHeight="1">
      <c r="A603" s="6"/>
      <c r="B603"/>
      <c r="C603" s="13"/>
      <c r="D603" s="91"/>
      <c r="E603" s="13"/>
      <c r="F603" s="92"/>
      <c r="G603" s="13"/>
      <c r="O603" s="332"/>
      <c r="P603" s="332"/>
      <c r="Q603" s="332"/>
      <c r="R603" s="384"/>
      <c r="S603" s="384"/>
    </row>
    <row r="604" spans="1:19" ht="18" customHeight="1">
      <c r="A604" s="6"/>
      <c r="B604"/>
      <c r="C604" s="13"/>
      <c r="D604" s="91"/>
      <c r="E604" s="13"/>
      <c r="F604" s="92"/>
      <c r="G604" s="13"/>
      <c r="O604" s="332"/>
      <c r="P604" s="332"/>
      <c r="Q604" s="332"/>
      <c r="R604" s="384"/>
      <c r="S604" s="384"/>
    </row>
    <row r="605" spans="1:19" ht="18" customHeight="1">
      <c r="A605"/>
      <c r="B605"/>
      <c r="C605" s="13"/>
      <c r="D605" s="91"/>
      <c r="E605" s="13"/>
      <c r="F605" s="92"/>
      <c r="G605" s="13"/>
      <c r="O605" s="332"/>
      <c r="P605" s="332"/>
      <c r="Q605" s="332"/>
      <c r="R605" s="384"/>
      <c r="S605" s="384"/>
    </row>
    <row r="606" spans="1:19" ht="18" customHeight="1">
      <c r="A606"/>
      <c r="B606"/>
      <c r="C606" s="13"/>
      <c r="D606" s="91"/>
      <c r="E606" s="13"/>
      <c r="F606" s="92"/>
      <c r="G606" s="13"/>
      <c r="O606" s="332"/>
      <c r="P606" s="332"/>
      <c r="Q606" s="332"/>
      <c r="R606" s="384"/>
      <c r="S606" s="384"/>
    </row>
    <row r="607" spans="1:19" ht="18" customHeight="1">
      <c r="A607"/>
      <c r="B607"/>
      <c r="C607" s="13"/>
      <c r="D607" s="91"/>
      <c r="E607" s="13"/>
      <c r="F607" s="92"/>
      <c r="G607" s="13"/>
      <c r="O607" s="332"/>
      <c r="P607" s="332"/>
      <c r="Q607" s="332"/>
      <c r="R607" s="384"/>
      <c r="S607" s="384"/>
    </row>
    <row r="608" spans="1:19" ht="18" customHeight="1">
      <c r="A608"/>
      <c r="B608"/>
      <c r="C608" s="13"/>
      <c r="D608" s="91"/>
      <c r="E608" s="13"/>
      <c r="F608" s="92"/>
      <c r="G608" s="13"/>
      <c r="O608" s="332"/>
      <c r="P608" s="332"/>
      <c r="Q608" s="332"/>
      <c r="R608" s="384"/>
      <c r="S608" s="384"/>
    </row>
    <row r="609" spans="1:19" ht="18" customHeight="1">
      <c r="A609"/>
      <c r="B609"/>
      <c r="C609" s="13"/>
      <c r="D609" s="91"/>
      <c r="E609" s="13"/>
      <c r="F609" s="92"/>
      <c r="G609" s="13"/>
      <c r="O609" s="332"/>
      <c r="P609" s="332"/>
      <c r="Q609" s="332"/>
      <c r="R609" s="384"/>
      <c r="S609" s="384"/>
    </row>
    <row r="610" spans="1:19" ht="18" customHeight="1">
      <c r="A610"/>
      <c r="B610"/>
      <c r="C610" s="13"/>
      <c r="D610" s="91"/>
      <c r="E610" s="13"/>
      <c r="F610" s="92"/>
      <c r="G610" s="13"/>
      <c r="O610" s="332"/>
      <c r="P610" s="332"/>
      <c r="Q610" s="332"/>
      <c r="R610" s="384"/>
      <c r="S610" s="384"/>
    </row>
    <row r="611" spans="1:19" ht="18" customHeight="1">
      <c r="A611"/>
      <c r="B611"/>
      <c r="C611" s="13"/>
      <c r="D611" s="91"/>
      <c r="E611" s="13"/>
      <c r="F611" s="92"/>
      <c r="G611" s="13"/>
      <c r="O611" s="332"/>
      <c r="P611" s="332"/>
      <c r="Q611" s="332"/>
      <c r="R611" s="384"/>
      <c r="S611" s="384"/>
    </row>
    <row r="612" spans="1:19" ht="18" customHeight="1">
      <c r="A612"/>
      <c r="B612"/>
      <c r="C612" s="13"/>
      <c r="D612" s="91"/>
      <c r="E612" s="13"/>
      <c r="F612" s="92"/>
      <c r="G612" s="13"/>
      <c r="O612" s="332"/>
      <c r="P612" s="332"/>
      <c r="Q612" s="332"/>
      <c r="R612" s="384"/>
      <c r="S612" s="384"/>
    </row>
    <row r="613" spans="1:19" ht="18" customHeight="1">
      <c r="A613"/>
      <c r="B613"/>
      <c r="C613" s="13"/>
      <c r="D613" s="91"/>
      <c r="E613" s="13"/>
      <c r="F613" s="92"/>
      <c r="G613" s="13"/>
      <c r="O613" s="332"/>
      <c r="P613" s="332"/>
      <c r="Q613" s="332"/>
      <c r="R613" s="384"/>
      <c r="S613" s="384"/>
    </row>
    <row r="614" spans="1:19" ht="18" customHeight="1">
      <c r="A614"/>
      <c r="B614"/>
      <c r="C614" s="13"/>
      <c r="D614" s="91"/>
      <c r="E614" s="13"/>
      <c r="F614" s="92"/>
      <c r="G614" s="13"/>
      <c r="O614" s="332"/>
      <c r="P614" s="332"/>
      <c r="Q614" s="332"/>
      <c r="R614" s="384"/>
      <c r="S614" s="384"/>
    </row>
    <row r="615" spans="1:19" ht="18" customHeight="1">
      <c r="A615"/>
      <c r="B615"/>
      <c r="C615" s="13"/>
      <c r="D615" s="91"/>
      <c r="E615" s="13"/>
      <c r="F615" s="92"/>
      <c r="G615" s="13"/>
      <c r="O615" s="332"/>
      <c r="P615" s="332"/>
      <c r="Q615" s="332"/>
      <c r="R615" s="384"/>
      <c r="S615" s="384"/>
    </row>
    <row r="616" spans="1:19" ht="18" customHeight="1">
      <c r="A616" s="6"/>
      <c r="B616"/>
      <c r="C616" s="13"/>
      <c r="D616" s="91"/>
      <c r="E616" s="13"/>
      <c r="F616" s="92"/>
      <c r="G616" s="13"/>
      <c r="O616" s="332"/>
      <c r="P616" s="332"/>
      <c r="Q616" s="332"/>
      <c r="R616" s="384"/>
      <c r="S616" s="384"/>
    </row>
    <row r="617" spans="1:19" ht="18" customHeight="1">
      <c r="A617" s="6"/>
      <c r="B617"/>
      <c r="C617" s="13"/>
      <c r="D617" s="91"/>
      <c r="E617" s="13"/>
      <c r="F617" s="92"/>
      <c r="G617" s="13"/>
      <c r="O617" s="332"/>
      <c r="P617" s="332"/>
      <c r="Q617" s="332"/>
      <c r="R617" s="384"/>
      <c r="S617" s="384"/>
    </row>
    <row r="618" spans="1:19" ht="18" customHeight="1">
      <c r="A618" s="6"/>
      <c r="B618"/>
      <c r="C618" s="13"/>
      <c r="D618" s="91"/>
      <c r="E618" s="13"/>
      <c r="F618" s="92"/>
      <c r="G618" s="13"/>
      <c r="O618" s="332"/>
      <c r="P618" s="332"/>
      <c r="Q618" s="332"/>
      <c r="R618" s="384"/>
      <c r="S618" s="384"/>
    </row>
    <row r="619" spans="1:19" ht="18" customHeight="1">
      <c r="A619"/>
      <c r="B619"/>
      <c r="C619" s="13"/>
      <c r="D619" s="91"/>
      <c r="E619" s="13"/>
      <c r="F619" s="92"/>
      <c r="G619" s="13"/>
      <c r="O619" s="332"/>
      <c r="P619" s="332"/>
      <c r="Q619" s="332"/>
      <c r="R619" s="384"/>
      <c r="S619" s="384"/>
    </row>
    <row r="620" spans="1:19" ht="18" customHeight="1">
      <c r="A620" s="6"/>
      <c r="B620"/>
      <c r="C620" s="13"/>
      <c r="D620" s="91"/>
      <c r="E620" s="13"/>
      <c r="F620" s="92"/>
      <c r="G620" s="13"/>
      <c r="O620" s="332"/>
      <c r="P620" s="332"/>
      <c r="Q620" s="332"/>
      <c r="R620" s="384"/>
      <c r="S620" s="384"/>
    </row>
    <row r="621" spans="1:19" ht="18" customHeight="1">
      <c r="A621" s="6"/>
      <c r="B621"/>
      <c r="C621" s="13"/>
      <c r="D621" s="91"/>
      <c r="E621" s="13"/>
      <c r="F621" s="92"/>
      <c r="G621" s="13"/>
      <c r="O621" s="332"/>
      <c r="P621" s="332"/>
      <c r="Q621" s="332"/>
      <c r="R621" s="384"/>
      <c r="S621" s="384"/>
    </row>
    <row r="622" spans="1:19" ht="18" customHeight="1">
      <c r="A622"/>
      <c r="B622"/>
      <c r="C622" s="13"/>
      <c r="D622" s="91"/>
      <c r="E622" s="13"/>
      <c r="F622" s="92"/>
      <c r="G622" s="13"/>
      <c r="O622" s="332"/>
      <c r="P622" s="332"/>
      <c r="Q622" s="332"/>
      <c r="R622" s="384"/>
      <c r="S622" s="384"/>
    </row>
    <row r="623" spans="1:19" ht="18" customHeight="1">
      <c r="A623" s="6"/>
      <c r="B623"/>
      <c r="C623" s="13"/>
      <c r="D623" s="91"/>
      <c r="E623" s="13"/>
      <c r="F623" s="92"/>
      <c r="G623" s="13"/>
      <c r="O623" s="332"/>
      <c r="P623" s="332"/>
      <c r="Q623" s="332"/>
      <c r="R623" s="384"/>
      <c r="S623" s="384"/>
    </row>
    <row r="624" spans="1:19" ht="18" customHeight="1">
      <c r="A624"/>
      <c r="B624"/>
      <c r="C624" s="13"/>
      <c r="D624" s="91"/>
      <c r="E624" s="13"/>
      <c r="F624" s="92"/>
      <c r="G624" s="13"/>
      <c r="O624" s="332"/>
      <c r="P624" s="332"/>
      <c r="Q624" s="332"/>
      <c r="R624" s="384"/>
      <c r="S624" s="384"/>
    </row>
    <row r="625" spans="1:19" ht="18" customHeight="1">
      <c r="A625"/>
      <c r="B625"/>
      <c r="C625" s="13"/>
      <c r="D625" s="91"/>
      <c r="E625" s="13"/>
      <c r="F625" s="92"/>
      <c r="G625" s="13"/>
      <c r="O625" s="332"/>
      <c r="P625" s="332"/>
      <c r="Q625" s="332"/>
      <c r="R625" s="384"/>
      <c r="S625" s="384"/>
    </row>
    <row r="626" spans="1:19" ht="18" customHeight="1">
      <c r="A626"/>
      <c r="B626"/>
      <c r="C626" s="13"/>
      <c r="D626" s="91"/>
      <c r="E626" s="13"/>
      <c r="F626" s="92"/>
      <c r="G626" s="13"/>
      <c r="O626" s="332"/>
      <c r="P626" s="332"/>
      <c r="Q626" s="332"/>
      <c r="R626" s="384"/>
      <c r="S626" s="384"/>
    </row>
    <row r="627" spans="1:19" ht="18" customHeight="1">
      <c r="A627"/>
      <c r="B627"/>
      <c r="C627" s="13"/>
      <c r="D627" s="91"/>
      <c r="E627" s="13"/>
      <c r="F627" s="92"/>
      <c r="G627" s="13"/>
      <c r="O627" s="332"/>
      <c r="P627" s="332"/>
      <c r="Q627" s="332"/>
      <c r="R627" s="384"/>
      <c r="S627" s="384"/>
    </row>
    <row r="628" spans="1:19" ht="18" customHeight="1">
      <c r="A628"/>
      <c r="B628"/>
      <c r="C628" s="13"/>
      <c r="D628" s="91"/>
      <c r="E628" s="13"/>
      <c r="F628" s="92"/>
      <c r="G628" s="13"/>
      <c r="O628" s="332"/>
      <c r="P628" s="332"/>
      <c r="Q628" s="332"/>
      <c r="R628" s="384"/>
      <c r="S628" s="384"/>
    </row>
    <row r="629" spans="1:19" ht="18" customHeight="1">
      <c r="A629"/>
      <c r="B629"/>
      <c r="C629" s="13"/>
      <c r="D629" s="91"/>
      <c r="E629" s="13"/>
      <c r="F629" s="92"/>
      <c r="G629" s="13"/>
      <c r="O629" s="332"/>
      <c r="P629" s="332"/>
      <c r="Q629" s="332"/>
      <c r="R629" s="384"/>
      <c r="S629" s="384"/>
    </row>
    <row r="630" spans="1:19" ht="18" customHeight="1">
      <c r="A630" s="6"/>
      <c r="B630"/>
      <c r="C630" s="13"/>
      <c r="D630" s="91"/>
      <c r="E630" s="13"/>
      <c r="F630" s="92"/>
      <c r="G630" s="13"/>
      <c r="O630" s="332"/>
      <c r="P630" s="332"/>
      <c r="Q630" s="332"/>
      <c r="R630" s="384"/>
      <c r="S630" s="384"/>
    </row>
    <row r="631" spans="1:19" ht="18" customHeight="1">
      <c r="A631" s="6"/>
      <c r="B631"/>
      <c r="C631" s="13"/>
      <c r="D631" s="91"/>
      <c r="E631" s="13"/>
      <c r="F631" s="92"/>
      <c r="G631" s="13"/>
      <c r="O631" s="332"/>
      <c r="P631" s="332"/>
      <c r="Q631" s="332"/>
      <c r="R631" s="384"/>
      <c r="S631" s="384"/>
    </row>
    <row r="632" spans="1:19" ht="18" customHeight="1">
      <c r="A632" s="6"/>
      <c r="B632"/>
      <c r="C632" s="13"/>
      <c r="D632" s="91"/>
      <c r="E632" s="13"/>
      <c r="F632" s="92"/>
      <c r="G632" s="13"/>
      <c r="O632" s="332"/>
      <c r="P632" s="332"/>
      <c r="Q632" s="332"/>
      <c r="R632" s="384"/>
      <c r="S632" s="384"/>
    </row>
    <row r="633" spans="1:19" ht="18" customHeight="1">
      <c r="A633"/>
      <c r="B633"/>
      <c r="C633" s="13"/>
      <c r="D633" s="91"/>
      <c r="E633" s="13"/>
      <c r="F633" s="92"/>
      <c r="G633" s="13"/>
      <c r="O633" s="332"/>
      <c r="P633" s="332"/>
      <c r="Q633" s="332"/>
      <c r="R633" s="384"/>
      <c r="S633" s="384"/>
    </row>
    <row r="634" spans="1:19" ht="18" customHeight="1">
      <c r="A634" s="6"/>
      <c r="B634"/>
      <c r="C634" s="13"/>
      <c r="D634" s="91"/>
      <c r="E634" s="13"/>
      <c r="F634" s="92"/>
      <c r="G634" s="13"/>
      <c r="O634" s="332"/>
      <c r="P634" s="332"/>
      <c r="Q634" s="332"/>
      <c r="R634" s="384"/>
      <c r="S634" s="384"/>
    </row>
    <row r="635" spans="1:19" ht="18" customHeight="1">
      <c r="A635"/>
      <c r="B635"/>
      <c r="C635" s="13"/>
      <c r="D635" s="91"/>
      <c r="E635" s="13"/>
      <c r="F635" s="92"/>
      <c r="G635" s="13"/>
      <c r="O635" s="332"/>
      <c r="P635" s="332"/>
      <c r="Q635" s="332"/>
      <c r="R635" s="384"/>
      <c r="S635" s="384"/>
    </row>
    <row r="636" spans="1:19" ht="18" customHeight="1">
      <c r="A636" s="6"/>
      <c r="B636"/>
      <c r="C636" s="13"/>
      <c r="D636" s="91"/>
      <c r="E636" s="13"/>
      <c r="F636" s="92"/>
      <c r="G636" s="13"/>
      <c r="O636" s="332"/>
      <c r="P636" s="332"/>
      <c r="Q636" s="332"/>
      <c r="R636" s="384"/>
      <c r="S636" s="384"/>
    </row>
    <row r="637" spans="1:19" ht="18" customHeight="1">
      <c r="A637" s="6"/>
      <c r="B637"/>
      <c r="C637" s="13"/>
      <c r="D637" s="91"/>
      <c r="E637" s="13"/>
      <c r="F637" s="92"/>
      <c r="G637" s="13"/>
      <c r="O637" s="332"/>
      <c r="P637" s="332"/>
      <c r="Q637" s="332"/>
      <c r="R637" s="384"/>
      <c r="S637" s="384"/>
    </row>
    <row r="638" spans="1:19" ht="18" customHeight="1">
      <c r="A638" s="6"/>
      <c r="B638"/>
      <c r="C638" s="13"/>
      <c r="D638" s="91"/>
      <c r="E638" s="13"/>
      <c r="F638" s="92"/>
      <c r="G638" s="13"/>
      <c r="O638" s="332"/>
      <c r="P638" s="332"/>
      <c r="Q638" s="332"/>
      <c r="R638" s="384"/>
      <c r="S638" s="384"/>
    </row>
    <row r="639" spans="1:19" ht="18" customHeight="1">
      <c r="A639" s="6"/>
      <c r="B639"/>
      <c r="C639" s="13"/>
      <c r="D639" s="91"/>
      <c r="E639" s="13"/>
      <c r="F639" s="92"/>
      <c r="G639" s="13"/>
      <c r="O639" s="332"/>
      <c r="P639" s="332"/>
      <c r="Q639" s="332"/>
      <c r="R639" s="384"/>
      <c r="S639" s="384"/>
    </row>
    <row r="640" spans="1:19" ht="18" customHeight="1">
      <c r="A640"/>
      <c r="B640"/>
      <c r="C640" s="13"/>
      <c r="D640" s="91"/>
      <c r="E640" s="13"/>
      <c r="F640" s="92"/>
      <c r="G640" s="13"/>
      <c r="O640" s="332"/>
      <c r="P640" s="332"/>
      <c r="Q640" s="332"/>
      <c r="R640" s="384"/>
      <c r="S640" s="384"/>
    </row>
    <row r="641" spans="1:19" ht="18" customHeight="1">
      <c r="A641" s="6"/>
      <c r="B641"/>
      <c r="C641" s="13"/>
      <c r="D641" s="91"/>
      <c r="E641" s="13"/>
      <c r="F641" s="92"/>
      <c r="G641" s="13"/>
      <c r="O641" s="332"/>
      <c r="P641" s="332"/>
      <c r="Q641" s="332"/>
      <c r="R641" s="384"/>
      <c r="S641" s="384"/>
    </row>
    <row r="642" spans="1:19" ht="18" customHeight="1">
      <c r="A642"/>
      <c r="B642"/>
      <c r="C642" s="13"/>
      <c r="D642" s="91"/>
      <c r="E642" s="13"/>
      <c r="F642" s="92"/>
      <c r="G642" s="13"/>
      <c r="O642" s="332"/>
      <c r="P642" s="332"/>
      <c r="Q642" s="332"/>
      <c r="R642" s="384"/>
      <c r="S642" s="384"/>
    </row>
    <row r="643" spans="1:19" ht="18" customHeight="1">
      <c r="A643" s="6"/>
      <c r="B643"/>
      <c r="C643" s="13"/>
      <c r="D643" s="91"/>
      <c r="E643" s="13"/>
      <c r="F643" s="92"/>
      <c r="G643" s="13"/>
      <c r="O643" s="332"/>
      <c r="P643" s="332"/>
      <c r="Q643" s="332"/>
      <c r="R643" s="384"/>
      <c r="S643" s="384"/>
    </row>
    <row r="644" spans="1:19" ht="18" customHeight="1">
      <c r="A644" s="6"/>
      <c r="B644"/>
      <c r="C644" s="13"/>
      <c r="D644" s="91"/>
      <c r="E644" s="13"/>
      <c r="F644" s="92"/>
      <c r="G644" s="13"/>
      <c r="O644" s="332"/>
      <c r="P644" s="332"/>
      <c r="Q644" s="332"/>
      <c r="R644" s="384"/>
      <c r="S644" s="384"/>
    </row>
    <row r="645" spans="1:19" ht="18" customHeight="1">
      <c r="A645" s="6"/>
      <c r="B645"/>
      <c r="C645" s="13"/>
      <c r="D645" s="91"/>
      <c r="E645" s="13"/>
      <c r="F645" s="92"/>
      <c r="G645" s="13"/>
      <c r="O645" s="332"/>
      <c r="P645" s="332"/>
      <c r="Q645" s="332"/>
      <c r="R645" s="384"/>
      <c r="S645" s="384"/>
    </row>
    <row r="646" spans="1:19" ht="18" customHeight="1">
      <c r="A646" s="6"/>
      <c r="B646"/>
      <c r="C646" s="13"/>
      <c r="D646" s="91"/>
      <c r="E646" s="13"/>
      <c r="F646" s="92"/>
      <c r="G646" s="13"/>
      <c r="O646" s="332"/>
      <c r="P646" s="332"/>
      <c r="Q646" s="332"/>
      <c r="R646" s="384"/>
      <c r="S646" s="384"/>
    </row>
    <row r="647" spans="1:19" ht="18" customHeight="1">
      <c r="A647"/>
      <c r="B647"/>
      <c r="C647" s="13"/>
      <c r="D647" s="91"/>
      <c r="E647" s="13"/>
      <c r="F647" s="92"/>
      <c r="G647" s="13"/>
      <c r="O647" s="332"/>
      <c r="P647" s="332"/>
      <c r="Q647" s="332"/>
      <c r="R647" s="384"/>
      <c r="S647" s="384"/>
    </row>
    <row r="648" spans="1:19" ht="18" customHeight="1">
      <c r="A648"/>
      <c r="B648"/>
      <c r="C648" s="13"/>
      <c r="D648" s="91"/>
      <c r="E648" s="13"/>
      <c r="F648" s="92"/>
      <c r="G648" s="13"/>
      <c r="O648" s="332"/>
      <c r="P648" s="332"/>
      <c r="Q648" s="332"/>
      <c r="R648" s="384"/>
      <c r="S648" s="384"/>
    </row>
    <row r="649" spans="1:19" ht="18" customHeight="1">
      <c r="A649"/>
      <c r="B649"/>
      <c r="C649" s="13"/>
      <c r="D649" s="91"/>
      <c r="E649" s="13"/>
      <c r="F649" s="92"/>
      <c r="G649" s="13"/>
      <c r="O649" s="332"/>
      <c r="P649" s="332"/>
      <c r="Q649" s="332"/>
      <c r="R649" s="384"/>
      <c r="S649" s="384"/>
    </row>
    <row r="650" spans="1:19" ht="18" customHeight="1">
      <c r="A650"/>
      <c r="B650"/>
      <c r="C650" s="13"/>
      <c r="D650" s="91"/>
      <c r="E650" s="13"/>
      <c r="F650" s="92"/>
      <c r="G650" s="13"/>
      <c r="O650" s="332"/>
      <c r="P650" s="332"/>
      <c r="Q650" s="332"/>
      <c r="R650" s="384"/>
      <c r="S650" s="384"/>
    </row>
    <row r="651" spans="1:19" ht="18" customHeight="1">
      <c r="A651" s="6"/>
      <c r="B651"/>
      <c r="C651" s="13"/>
      <c r="D651" s="91"/>
      <c r="E651" s="13"/>
      <c r="F651" s="92"/>
      <c r="G651" s="13"/>
      <c r="O651" s="332"/>
      <c r="P651" s="332"/>
      <c r="Q651" s="332"/>
      <c r="R651" s="384"/>
      <c r="S651" s="384"/>
    </row>
    <row r="652" spans="1:19" ht="18" customHeight="1">
      <c r="A652" s="6"/>
      <c r="B652"/>
      <c r="C652" s="13"/>
      <c r="D652" s="91"/>
      <c r="E652" s="13"/>
      <c r="F652" s="92"/>
      <c r="G652" s="13"/>
      <c r="O652" s="332"/>
      <c r="P652" s="332"/>
      <c r="Q652" s="332"/>
      <c r="R652" s="384"/>
      <c r="S652" s="384"/>
    </row>
    <row r="653" spans="1:19" ht="18" customHeight="1">
      <c r="A653"/>
      <c r="B653"/>
      <c r="C653" s="13"/>
      <c r="D653" s="91"/>
      <c r="E653" s="13"/>
      <c r="F653" s="92"/>
      <c r="G653" s="13"/>
      <c r="O653" s="332"/>
      <c r="P653" s="332"/>
      <c r="Q653" s="332"/>
      <c r="R653" s="384"/>
      <c r="S653" s="384"/>
    </row>
    <row r="654" spans="1:19" ht="18" customHeight="1">
      <c r="A654"/>
      <c r="B654"/>
      <c r="C654" s="13"/>
      <c r="D654" s="91"/>
      <c r="E654" s="13"/>
      <c r="F654" s="92"/>
      <c r="G654" s="13"/>
      <c r="O654" s="332"/>
      <c r="P654" s="332"/>
      <c r="Q654" s="332"/>
      <c r="R654" s="384"/>
      <c r="S654" s="384"/>
    </row>
    <row r="655" spans="1:19" ht="18" customHeight="1">
      <c r="A655"/>
      <c r="B655"/>
      <c r="C655" s="13"/>
      <c r="D655" s="91"/>
      <c r="E655" s="13"/>
      <c r="F655" s="92"/>
      <c r="G655" s="13"/>
      <c r="O655" s="332"/>
      <c r="P655" s="332"/>
      <c r="Q655" s="332"/>
      <c r="R655" s="384"/>
      <c r="S655" s="384"/>
    </row>
    <row r="656" spans="1:19" ht="18" customHeight="1">
      <c r="A656"/>
      <c r="B656"/>
      <c r="C656" s="13"/>
      <c r="D656" s="91"/>
      <c r="E656" s="13"/>
      <c r="F656" s="92"/>
      <c r="G656" s="13"/>
      <c r="O656" s="332"/>
      <c r="P656" s="332"/>
      <c r="Q656" s="332"/>
      <c r="R656" s="384"/>
      <c r="S656" s="384"/>
    </row>
    <row r="657" spans="1:19" ht="18" customHeight="1">
      <c r="A657"/>
      <c r="B657"/>
      <c r="C657" s="13"/>
      <c r="D657" s="91"/>
      <c r="E657" s="13"/>
      <c r="F657" s="92"/>
      <c r="G657" s="13"/>
      <c r="O657" s="332"/>
      <c r="P657" s="332"/>
      <c r="Q657" s="332"/>
      <c r="R657" s="384"/>
      <c r="S657" s="384"/>
    </row>
    <row r="658" spans="1:19" ht="18" customHeight="1">
      <c r="A658"/>
      <c r="B658"/>
      <c r="C658" s="13"/>
      <c r="D658" s="91"/>
      <c r="E658" s="13"/>
      <c r="F658" s="92"/>
      <c r="G658" s="13"/>
      <c r="O658" s="332"/>
      <c r="P658" s="332"/>
      <c r="Q658" s="332"/>
      <c r="R658" s="384"/>
      <c r="S658" s="384"/>
    </row>
    <row r="659" spans="1:19" ht="18" customHeight="1">
      <c r="A659"/>
      <c r="B659"/>
      <c r="C659" s="13"/>
      <c r="D659" s="91"/>
      <c r="E659" s="13"/>
      <c r="F659" s="92"/>
      <c r="G659" s="13"/>
      <c r="O659" s="332"/>
      <c r="P659" s="332"/>
      <c r="Q659" s="332"/>
      <c r="R659" s="384"/>
      <c r="S659" s="384"/>
    </row>
    <row r="660" spans="1:19" ht="18" customHeight="1">
      <c r="A660"/>
      <c r="B660"/>
      <c r="C660" s="13"/>
      <c r="D660" s="91"/>
      <c r="E660" s="13"/>
      <c r="F660" s="92"/>
      <c r="G660" s="13"/>
      <c r="O660" s="332"/>
      <c r="P660" s="332"/>
      <c r="Q660" s="332"/>
      <c r="R660" s="384"/>
      <c r="S660" s="384"/>
    </row>
    <row r="661" spans="1:19" ht="18" customHeight="1">
      <c r="A661"/>
      <c r="B661"/>
      <c r="C661" s="13"/>
      <c r="D661" s="91"/>
      <c r="E661" s="13"/>
      <c r="F661" s="92"/>
      <c r="G661" s="13"/>
      <c r="O661" s="332"/>
      <c r="P661" s="332"/>
      <c r="Q661" s="332"/>
      <c r="R661" s="384"/>
      <c r="S661" s="384"/>
    </row>
    <row r="662" spans="1:19" ht="18" customHeight="1">
      <c r="A662"/>
      <c r="B662"/>
      <c r="C662" s="13"/>
      <c r="D662" s="91"/>
      <c r="E662" s="13"/>
      <c r="F662" s="92"/>
      <c r="G662" s="13"/>
      <c r="O662" s="332"/>
      <c r="P662" s="332"/>
      <c r="Q662" s="332"/>
      <c r="R662" s="384"/>
      <c r="S662" s="384"/>
    </row>
    <row r="663" spans="1:19" ht="18" customHeight="1">
      <c r="A663"/>
      <c r="B663"/>
      <c r="C663" s="13"/>
      <c r="D663" s="91"/>
      <c r="E663" s="13"/>
      <c r="F663" s="92"/>
      <c r="G663" s="13"/>
      <c r="O663" s="332"/>
      <c r="P663" s="332"/>
      <c r="Q663" s="332"/>
      <c r="R663" s="384"/>
      <c r="S663" s="384"/>
    </row>
    <row r="664" spans="1:19" ht="18" customHeight="1">
      <c r="A664"/>
      <c r="B664"/>
      <c r="C664" s="13"/>
      <c r="D664" s="91"/>
      <c r="E664" s="13"/>
      <c r="F664" s="92"/>
      <c r="G664" s="13"/>
      <c r="O664" s="332"/>
      <c r="P664" s="332"/>
      <c r="Q664" s="332"/>
      <c r="R664" s="384"/>
      <c r="S664" s="384"/>
    </row>
    <row r="665" spans="1:19" ht="18" customHeight="1">
      <c r="A665"/>
      <c r="B665"/>
      <c r="C665" s="13"/>
      <c r="D665" s="91"/>
      <c r="E665" s="13"/>
      <c r="F665" s="92"/>
      <c r="G665" s="13"/>
      <c r="O665" s="332"/>
      <c r="P665" s="332"/>
      <c r="Q665" s="332"/>
      <c r="R665" s="384"/>
      <c r="S665" s="384"/>
    </row>
    <row r="666" spans="1:19" ht="18" customHeight="1">
      <c r="A666"/>
      <c r="B666"/>
      <c r="C666" s="13"/>
      <c r="D666" s="91"/>
      <c r="E666" s="13"/>
      <c r="F666" s="92"/>
      <c r="G666" s="13"/>
      <c r="O666" s="332"/>
      <c r="P666" s="332"/>
      <c r="Q666" s="332"/>
      <c r="R666" s="384"/>
      <c r="S666" s="384"/>
    </row>
    <row r="667" spans="1:19" ht="18" customHeight="1">
      <c r="A667"/>
      <c r="B667"/>
      <c r="C667" s="13"/>
      <c r="D667" s="91"/>
      <c r="E667" s="13"/>
      <c r="F667" s="92"/>
      <c r="G667" s="13"/>
      <c r="O667" s="332"/>
      <c r="P667" s="332"/>
      <c r="Q667" s="332"/>
      <c r="R667" s="384"/>
      <c r="S667" s="384"/>
    </row>
    <row r="668" spans="1:19" ht="18" customHeight="1">
      <c r="A668"/>
      <c r="B668"/>
      <c r="C668" s="13"/>
      <c r="D668" s="91"/>
      <c r="E668" s="13"/>
      <c r="F668" s="92"/>
      <c r="G668" s="13"/>
      <c r="O668" s="332"/>
      <c r="P668" s="332"/>
      <c r="Q668" s="332"/>
      <c r="R668" s="384"/>
      <c r="S668" s="384"/>
    </row>
    <row r="669" spans="1:19" ht="18" customHeight="1">
      <c r="A669" s="6"/>
      <c r="B669"/>
      <c r="C669" s="13"/>
      <c r="D669" s="91"/>
      <c r="E669" s="13"/>
      <c r="F669" s="92"/>
      <c r="G669" s="13"/>
      <c r="O669" s="332"/>
      <c r="P669" s="332"/>
      <c r="Q669" s="332"/>
      <c r="R669" s="384"/>
      <c r="S669" s="384"/>
    </row>
    <row r="670" spans="1:19" ht="18" customHeight="1">
      <c r="A670" s="6"/>
      <c r="B670"/>
      <c r="C670" s="13"/>
      <c r="D670" s="91"/>
      <c r="E670" s="13"/>
      <c r="F670" s="92"/>
      <c r="G670" s="13"/>
      <c r="O670" s="332"/>
      <c r="P670" s="332"/>
      <c r="Q670" s="332"/>
      <c r="R670" s="384"/>
      <c r="S670" s="384"/>
    </row>
    <row r="671" spans="1:19" ht="18" customHeight="1">
      <c r="A671" s="6"/>
      <c r="B671"/>
      <c r="C671" s="13"/>
      <c r="D671" s="91"/>
      <c r="E671" s="13"/>
      <c r="F671" s="92"/>
      <c r="G671" s="13"/>
      <c r="O671" s="332"/>
      <c r="P671" s="332"/>
      <c r="Q671" s="332"/>
      <c r="R671" s="384"/>
      <c r="S671" s="384"/>
    </row>
    <row r="672" spans="1:19" ht="18" customHeight="1">
      <c r="A672" s="6"/>
      <c r="B672"/>
      <c r="C672" s="13"/>
      <c r="D672" s="91"/>
      <c r="E672" s="13"/>
      <c r="F672" s="92"/>
      <c r="G672" s="13"/>
      <c r="O672" s="332"/>
      <c r="P672" s="332"/>
      <c r="Q672" s="332"/>
      <c r="R672" s="384"/>
      <c r="S672" s="384"/>
    </row>
    <row r="673" spans="1:19" ht="18" customHeight="1">
      <c r="A673" s="6"/>
      <c r="B673"/>
      <c r="C673" s="13"/>
      <c r="D673" s="91"/>
      <c r="E673" s="13"/>
      <c r="F673" s="92"/>
      <c r="G673" s="13"/>
      <c r="O673" s="332"/>
      <c r="P673" s="332"/>
      <c r="Q673" s="332"/>
      <c r="R673" s="384"/>
      <c r="S673" s="384"/>
    </row>
    <row r="674" spans="1:19" ht="18" customHeight="1">
      <c r="A674"/>
      <c r="B674"/>
      <c r="C674" s="13"/>
      <c r="D674" s="91"/>
      <c r="E674" s="13"/>
      <c r="F674" s="92"/>
      <c r="G674" s="13"/>
      <c r="O674" s="332"/>
      <c r="P674" s="332"/>
      <c r="Q674" s="332"/>
      <c r="R674" s="384"/>
      <c r="S674" s="384"/>
    </row>
    <row r="675" spans="1:19" ht="18" customHeight="1">
      <c r="A675"/>
      <c r="B675"/>
      <c r="C675" s="13"/>
      <c r="D675" s="91"/>
      <c r="E675" s="13"/>
      <c r="F675" s="92"/>
      <c r="G675" s="13"/>
      <c r="O675" s="332"/>
      <c r="P675" s="332"/>
      <c r="Q675" s="332"/>
      <c r="R675" s="384"/>
      <c r="S675" s="384"/>
    </row>
    <row r="676" spans="1:19" ht="18" customHeight="1">
      <c r="A676"/>
      <c r="B676"/>
      <c r="C676" s="13"/>
      <c r="D676" s="91"/>
      <c r="E676" s="13"/>
      <c r="F676" s="92"/>
      <c r="G676" s="13"/>
      <c r="O676" s="332"/>
      <c r="P676" s="332"/>
      <c r="Q676" s="332"/>
      <c r="R676" s="384"/>
      <c r="S676" s="384"/>
    </row>
    <row r="677" spans="1:19" ht="18" customHeight="1">
      <c r="A677"/>
      <c r="B677"/>
      <c r="C677" s="13"/>
      <c r="D677" s="91"/>
      <c r="E677" s="13"/>
      <c r="F677" s="92"/>
      <c r="G677" s="13"/>
      <c r="O677" s="332"/>
      <c r="P677" s="332"/>
      <c r="Q677" s="332"/>
      <c r="R677" s="384"/>
      <c r="S677" s="384"/>
    </row>
    <row r="678" spans="1:19" ht="18" customHeight="1">
      <c r="A678"/>
      <c r="B678"/>
      <c r="C678" s="13"/>
      <c r="D678" s="91"/>
      <c r="E678" s="13"/>
      <c r="F678" s="92"/>
      <c r="G678" s="13"/>
      <c r="O678" s="332"/>
      <c r="P678" s="332"/>
      <c r="Q678" s="332"/>
      <c r="R678" s="384"/>
      <c r="S678" s="384"/>
    </row>
    <row r="679" spans="1:19" ht="18" customHeight="1">
      <c r="A679"/>
      <c r="B679"/>
      <c r="C679" s="13"/>
      <c r="D679" s="91"/>
      <c r="E679" s="13"/>
      <c r="F679" s="92"/>
      <c r="G679" s="13"/>
      <c r="O679" s="332"/>
      <c r="P679" s="332"/>
      <c r="Q679" s="332"/>
      <c r="R679" s="384"/>
      <c r="S679" s="384"/>
    </row>
    <row r="680" spans="1:19" ht="18" customHeight="1">
      <c r="A680"/>
      <c r="B680"/>
      <c r="C680" s="13"/>
      <c r="D680" s="91"/>
      <c r="E680" s="13"/>
      <c r="F680" s="92"/>
      <c r="G680" s="13"/>
      <c r="O680" s="332"/>
      <c r="P680" s="332"/>
      <c r="Q680" s="332"/>
      <c r="R680" s="384"/>
      <c r="S680" s="384"/>
    </row>
    <row r="681" spans="1:19" ht="18" customHeight="1">
      <c r="A681"/>
      <c r="B681"/>
      <c r="C681" s="13"/>
      <c r="D681" s="91"/>
      <c r="E681" s="13"/>
      <c r="F681" s="92"/>
      <c r="G681" s="13"/>
      <c r="O681" s="332"/>
      <c r="P681" s="332"/>
      <c r="Q681" s="332"/>
      <c r="R681" s="384"/>
      <c r="S681" s="384"/>
    </row>
    <row r="682" spans="1:19" ht="18" customHeight="1">
      <c r="A682"/>
      <c r="B682"/>
      <c r="C682" s="13"/>
      <c r="D682" s="91"/>
      <c r="E682" s="13"/>
      <c r="F682" s="92"/>
      <c r="G682" s="13"/>
      <c r="O682" s="332"/>
      <c r="P682" s="332"/>
      <c r="Q682" s="332"/>
      <c r="R682" s="384"/>
      <c r="S682" s="384"/>
    </row>
    <row r="683" spans="1:19" ht="18" customHeight="1">
      <c r="A683"/>
      <c r="B683"/>
      <c r="C683" s="13"/>
      <c r="D683" s="91"/>
      <c r="E683" s="13"/>
      <c r="F683" s="92"/>
      <c r="G683" s="13"/>
      <c r="O683" s="332"/>
      <c r="P683" s="332"/>
      <c r="Q683" s="332"/>
      <c r="R683" s="384"/>
      <c r="S683" s="384"/>
    </row>
    <row r="684" spans="1:19" ht="18" customHeight="1">
      <c r="A684"/>
      <c r="B684"/>
      <c r="C684" s="13"/>
      <c r="D684" s="91"/>
      <c r="E684" s="13"/>
      <c r="F684" s="92"/>
      <c r="G684" s="13"/>
      <c r="O684" s="332"/>
      <c r="P684" s="332"/>
      <c r="Q684" s="332"/>
      <c r="R684" s="384"/>
      <c r="S684" s="384"/>
    </row>
    <row r="685" spans="1:19" ht="18" customHeight="1">
      <c r="A685"/>
      <c r="B685"/>
      <c r="C685" s="13"/>
      <c r="D685" s="91"/>
      <c r="E685" s="13"/>
      <c r="F685" s="92"/>
      <c r="G685" s="13"/>
      <c r="O685" s="332"/>
      <c r="P685" s="332"/>
      <c r="Q685" s="332"/>
      <c r="R685" s="384"/>
      <c r="S685" s="384"/>
    </row>
    <row r="686" spans="1:19" ht="18" customHeight="1">
      <c r="A686"/>
      <c r="B686"/>
      <c r="C686" s="13"/>
      <c r="D686" s="91"/>
      <c r="E686" s="13"/>
      <c r="F686" s="92"/>
      <c r="G686" s="13"/>
      <c r="O686" s="332"/>
      <c r="P686" s="332"/>
      <c r="Q686" s="332"/>
      <c r="R686" s="384"/>
      <c r="S686" s="384"/>
    </row>
    <row r="687" spans="1:19" ht="18" customHeight="1">
      <c r="A687"/>
      <c r="B687"/>
      <c r="C687" s="13"/>
      <c r="D687" s="91"/>
      <c r="E687" s="13"/>
      <c r="F687" s="92"/>
      <c r="G687" s="13"/>
      <c r="O687" s="332"/>
      <c r="P687" s="332"/>
      <c r="Q687" s="332"/>
      <c r="R687" s="384"/>
      <c r="S687" s="384"/>
    </row>
    <row r="688" spans="1:19" ht="18" customHeight="1">
      <c r="A688"/>
      <c r="B688"/>
      <c r="C688" s="13"/>
      <c r="D688" s="91"/>
      <c r="E688" s="13"/>
      <c r="F688" s="92"/>
      <c r="G688" s="13"/>
      <c r="O688" s="332"/>
      <c r="P688" s="332"/>
      <c r="Q688" s="332"/>
      <c r="R688" s="384"/>
      <c r="S688" s="384"/>
    </row>
    <row r="689" spans="1:19" ht="18" customHeight="1">
      <c r="A689"/>
      <c r="B689"/>
      <c r="C689" s="13"/>
      <c r="D689" s="91"/>
      <c r="E689" s="13"/>
      <c r="F689" s="92"/>
      <c r="G689" s="13"/>
      <c r="O689" s="332"/>
      <c r="P689" s="332"/>
      <c r="Q689" s="332"/>
      <c r="R689" s="384"/>
      <c r="S689" s="384"/>
    </row>
    <row r="690" spans="1:19" ht="18" customHeight="1">
      <c r="A690"/>
      <c r="B690"/>
      <c r="C690" s="13"/>
      <c r="D690" s="91"/>
      <c r="E690" s="13"/>
      <c r="F690" s="92"/>
      <c r="G690" s="13"/>
      <c r="O690" s="332"/>
      <c r="P690" s="332"/>
      <c r="Q690" s="332"/>
      <c r="R690" s="384"/>
      <c r="S690" s="384"/>
    </row>
    <row r="691" spans="1:19" ht="18" customHeight="1">
      <c r="A691"/>
      <c r="B691"/>
      <c r="C691" s="13"/>
      <c r="D691" s="91"/>
      <c r="E691" s="13"/>
      <c r="F691" s="92"/>
      <c r="G691" s="13"/>
      <c r="O691" s="332"/>
      <c r="P691" s="332"/>
      <c r="Q691" s="332"/>
      <c r="R691" s="384"/>
      <c r="S691" s="384"/>
    </row>
    <row r="692" spans="1:19" ht="18" customHeight="1">
      <c r="A692"/>
      <c r="B692"/>
      <c r="C692" s="13"/>
      <c r="D692" s="91"/>
      <c r="E692" s="13"/>
      <c r="F692" s="92"/>
      <c r="G692" s="13"/>
      <c r="O692" s="332"/>
      <c r="P692" s="332"/>
      <c r="Q692" s="332"/>
      <c r="R692" s="384"/>
      <c r="S692" s="384"/>
    </row>
    <row r="693" spans="1:19" ht="18" customHeight="1">
      <c r="A693"/>
      <c r="B693"/>
      <c r="C693" s="13"/>
      <c r="D693" s="91"/>
      <c r="E693" s="13"/>
      <c r="F693" s="92"/>
      <c r="G693" s="13"/>
      <c r="O693" s="332"/>
      <c r="P693" s="332"/>
      <c r="Q693" s="332"/>
      <c r="R693" s="384"/>
      <c r="S693" s="384"/>
    </row>
    <row r="694" spans="1:19" ht="18" customHeight="1">
      <c r="A694"/>
      <c r="B694"/>
      <c r="C694" s="13"/>
      <c r="D694" s="91"/>
      <c r="E694" s="13"/>
      <c r="F694" s="92"/>
      <c r="G694" s="13"/>
      <c r="O694" s="332"/>
      <c r="P694" s="332"/>
      <c r="Q694" s="332"/>
      <c r="R694" s="384"/>
      <c r="S694" s="384"/>
    </row>
    <row r="695" spans="1:19" ht="18" customHeight="1">
      <c r="A695"/>
      <c r="B695"/>
      <c r="C695" s="13"/>
      <c r="D695" s="91"/>
      <c r="E695" s="13"/>
      <c r="F695" s="92"/>
      <c r="G695" s="13"/>
      <c r="O695" s="332"/>
      <c r="P695" s="332"/>
      <c r="Q695" s="332"/>
      <c r="R695" s="384"/>
      <c r="S695" s="384"/>
    </row>
    <row r="696" spans="1:19" ht="18" customHeight="1">
      <c r="A696"/>
      <c r="B696"/>
      <c r="C696" s="13"/>
      <c r="D696" s="91"/>
      <c r="E696" s="13"/>
      <c r="F696" s="92"/>
      <c r="G696" s="13"/>
      <c r="O696" s="332"/>
      <c r="P696" s="332"/>
      <c r="Q696" s="332"/>
      <c r="R696" s="384"/>
      <c r="S696" s="384"/>
    </row>
    <row r="697" spans="1:19" ht="18" customHeight="1">
      <c r="A697"/>
      <c r="B697"/>
      <c r="C697" s="13"/>
      <c r="D697" s="91"/>
      <c r="E697" s="13"/>
      <c r="F697" s="92"/>
      <c r="G697" s="13"/>
      <c r="O697" s="332"/>
      <c r="P697" s="332"/>
      <c r="Q697" s="332"/>
      <c r="R697" s="384"/>
      <c r="S697" s="384"/>
    </row>
    <row r="698" spans="1:19" ht="18" customHeight="1">
      <c r="A698"/>
      <c r="B698"/>
      <c r="C698" s="13"/>
      <c r="D698" s="91"/>
      <c r="E698" s="13"/>
      <c r="F698" s="92"/>
      <c r="G698" s="13"/>
      <c r="O698" s="332"/>
      <c r="P698" s="332"/>
      <c r="Q698" s="332"/>
      <c r="R698" s="384"/>
      <c r="S698" s="384"/>
    </row>
    <row r="699" spans="1:19" ht="18" customHeight="1">
      <c r="A699"/>
      <c r="B699"/>
      <c r="C699" s="13"/>
      <c r="D699" s="91"/>
      <c r="E699" s="13"/>
      <c r="F699" s="92"/>
      <c r="G699" s="13"/>
      <c r="O699" s="332"/>
      <c r="P699" s="332"/>
      <c r="Q699" s="332"/>
      <c r="R699" s="384"/>
      <c r="S699" s="384"/>
    </row>
    <row r="700" spans="1:19" ht="18" customHeight="1">
      <c r="A700"/>
      <c r="B700"/>
      <c r="C700" s="13"/>
      <c r="D700" s="91"/>
      <c r="E700" s="13"/>
      <c r="F700" s="92"/>
      <c r="G700" s="13"/>
      <c r="O700" s="332"/>
      <c r="P700" s="332"/>
      <c r="Q700" s="332"/>
      <c r="R700" s="384"/>
      <c r="S700" s="384"/>
    </row>
    <row r="701" spans="1:19" ht="18" customHeight="1">
      <c r="A701"/>
      <c r="B701"/>
      <c r="C701" s="13"/>
      <c r="D701" s="91"/>
      <c r="E701" s="13"/>
      <c r="F701" s="92"/>
      <c r="G701" s="13"/>
      <c r="O701" s="332"/>
      <c r="P701" s="332"/>
      <c r="Q701" s="332"/>
      <c r="R701" s="384"/>
      <c r="S701" s="384"/>
    </row>
    <row r="702" spans="1:19" ht="18" customHeight="1">
      <c r="A702"/>
      <c r="B702"/>
      <c r="C702" s="13"/>
      <c r="D702" s="91"/>
      <c r="E702" s="13"/>
      <c r="F702" s="92"/>
      <c r="G702" s="13"/>
      <c r="O702" s="332"/>
      <c r="P702" s="332"/>
      <c r="Q702" s="332"/>
      <c r="R702" s="384"/>
      <c r="S702" s="384"/>
    </row>
    <row r="703" spans="1:19" ht="18" customHeight="1">
      <c r="A703"/>
      <c r="B703"/>
      <c r="C703" s="13"/>
      <c r="D703" s="91"/>
      <c r="E703" s="13"/>
      <c r="F703" s="92"/>
      <c r="G703" s="13"/>
      <c r="O703" s="332"/>
      <c r="P703" s="332"/>
      <c r="Q703" s="332"/>
      <c r="R703" s="384"/>
      <c r="S703" s="384"/>
    </row>
    <row r="704" spans="1:19" ht="18" customHeight="1">
      <c r="A704"/>
      <c r="B704"/>
      <c r="C704" s="13"/>
      <c r="D704" s="91"/>
      <c r="E704" s="13"/>
      <c r="F704" s="92"/>
      <c r="G704" s="13"/>
      <c r="O704" s="332"/>
      <c r="P704" s="332"/>
      <c r="Q704" s="332"/>
      <c r="R704" s="384"/>
      <c r="S704" s="384"/>
    </row>
    <row r="705" spans="1:19" ht="18" customHeight="1">
      <c r="A705"/>
      <c r="B705"/>
      <c r="C705" s="13"/>
      <c r="D705" s="91"/>
      <c r="E705" s="13"/>
      <c r="F705" s="92"/>
      <c r="G705" s="13"/>
      <c r="O705" s="332"/>
      <c r="P705" s="332"/>
      <c r="Q705" s="332"/>
      <c r="R705" s="384"/>
      <c r="S705" s="384"/>
    </row>
    <row r="706" spans="1:19" ht="18" customHeight="1">
      <c r="A706"/>
      <c r="B706"/>
      <c r="C706" s="13"/>
      <c r="D706" s="91"/>
      <c r="E706" s="13"/>
      <c r="F706" s="92"/>
      <c r="G706" s="13"/>
      <c r="O706" s="332"/>
      <c r="P706" s="332"/>
      <c r="Q706" s="332"/>
      <c r="R706" s="384"/>
      <c r="S706" s="384"/>
    </row>
    <row r="707" spans="1:19" ht="18" customHeight="1">
      <c r="A707"/>
      <c r="B707"/>
      <c r="C707" s="13"/>
      <c r="D707" s="91"/>
      <c r="E707" s="13"/>
      <c r="F707" s="92"/>
      <c r="G707" s="13"/>
      <c r="O707" s="332"/>
      <c r="P707" s="332"/>
      <c r="Q707" s="332"/>
      <c r="R707" s="384"/>
      <c r="S707" s="384"/>
    </row>
    <row r="708" spans="1:19" ht="18" customHeight="1">
      <c r="A708"/>
      <c r="B708"/>
      <c r="C708" s="13"/>
      <c r="D708" s="91"/>
      <c r="E708" s="13"/>
      <c r="F708" s="92"/>
      <c r="G708" s="13"/>
      <c r="O708" s="332"/>
      <c r="P708" s="332"/>
      <c r="Q708" s="332"/>
      <c r="R708" s="384"/>
      <c r="S708" s="384"/>
    </row>
    <row r="709" spans="1:19" ht="18" customHeight="1">
      <c r="A709"/>
      <c r="B709"/>
      <c r="C709" s="13"/>
      <c r="D709" s="91"/>
      <c r="E709" s="13"/>
      <c r="F709" s="92"/>
      <c r="G709" s="13"/>
      <c r="O709" s="332"/>
      <c r="P709" s="332"/>
      <c r="Q709" s="332"/>
      <c r="R709" s="384"/>
      <c r="S709" s="384"/>
    </row>
    <row r="710" spans="1:19" ht="18" customHeight="1">
      <c r="A710"/>
      <c r="B710"/>
      <c r="C710" s="13"/>
      <c r="D710" s="91"/>
      <c r="E710" s="13"/>
      <c r="F710" s="92"/>
      <c r="G710" s="13"/>
      <c r="O710" s="332"/>
      <c r="P710" s="332"/>
      <c r="Q710" s="332"/>
      <c r="R710" s="384"/>
      <c r="S710" s="384"/>
    </row>
    <row r="711" spans="1:19" ht="18" customHeight="1">
      <c r="A711"/>
      <c r="B711"/>
      <c r="C711" s="13"/>
      <c r="D711" s="91"/>
      <c r="E711" s="13"/>
      <c r="F711" s="92"/>
      <c r="G711" s="13"/>
      <c r="O711" s="332"/>
      <c r="P711" s="332"/>
      <c r="Q711" s="332"/>
      <c r="R711" s="384"/>
      <c r="S711" s="384"/>
    </row>
    <row r="712" spans="1:19" ht="18" customHeight="1">
      <c r="A712"/>
      <c r="B712"/>
      <c r="C712" s="13"/>
      <c r="D712" s="91"/>
      <c r="E712" s="13"/>
      <c r="F712" s="92"/>
      <c r="G712" s="13"/>
      <c r="O712" s="332"/>
      <c r="P712" s="332"/>
      <c r="Q712" s="332"/>
      <c r="R712" s="384"/>
      <c r="S712" s="384"/>
    </row>
    <row r="713" spans="1:19" ht="18" customHeight="1">
      <c r="A713"/>
      <c r="B713"/>
      <c r="C713" s="13"/>
      <c r="D713" s="91"/>
      <c r="E713" s="13"/>
      <c r="F713" s="92"/>
      <c r="G713" s="13"/>
      <c r="O713" s="332"/>
      <c r="P713" s="332"/>
      <c r="Q713" s="332"/>
      <c r="R713" s="384"/>
      <c r="S713" s="384"/>
    </row>
    <row r="714" spans="1:19" ht="18" customHeight="1">
      <c r="A714"/>
      <c r="B714"/>
      <c r="C714" s="13"/>
      <c r="D714" s="91"/>
      <c r="E714" s="13"/>
      <c r="F714" s="92"/>
      <c r="G714" s="13"/>
      <c r="O714" s="332"/>
      <c r="P714" s="332"/>
      <c r="Q714" s="332"/>
      <c r="R714" s="384"/>
      <c r="S714" s="384"/>
    </row>
    <row r="715" spans="1:19" ht="18" customHeight="1">
      <c r="A715"/>
      <c r="B715"/>
      <c r="C715" s="13"/>
      <c r="D715" s="91"/>
      <c r="E715" s="13"/>
      <c r="F715" s="92"/>
      <c r="G715" s="13"/>
      <c r="O715" s="332"/>
      <c r="P715" s="332"/>
      <c r="Q715" s="332"/>
      <c r="R715" s="384"/>
      <c r="S715" s="384"/>
    </row>
    <row r="716" spans="1:19" ht="18" customHeight="1">
      <c r="A716"/>
      <c r="B716"/>
      <c r="C716" s="13"/>
      <c r="D716" s="91"/>
      <c r="E716" s="13"/>
      <c r="F716" s="92"/>
      <c r="G716" s="13"/>
      <c r="O716" s="332"/>
      <c r="P716" s="332"/>
      <c r="Q716" s="332"/>
      <c r="R716" s="384"/>
      <c r="S716" s="384"/>
    </row>
    <row r="717" spans="1:19" ht="18" customHeight="1">
      <c r="A717" s="6"/>
      <c r="B717"/>
      <c r="C717" s="13"/>
      <c r="D717" s="91"/>
      <c r="E717" s="13"/>
      <c r="F717" s="92"/>
      <c r="G717" s="13"/>
      <c r="O717" s="332"/>
      <c r="P717" s="332"/>
      <c r="Q717" s="332"/>
      <c r="R717" s="384"/>
      <c r="S717" s="384"/>
    </row>
    <row r="718" spans="1:19" ht="18" customHeight="1">
      <c r="A718"/>
      <c r="B718"/>
      <c r="C718" s="13"/>
      <c r="D718" s="91"/>
      <c r="E718" s="13"/>
      <c r="F718" s="92"/>
      <c r="G718" s="13"/>
      <c r="O718" s="332"/>
      <c r="P718" s="332"/>
      <c r="Q718" s="332"/>
      <c r="R718" s="384"/>
      <c r="S718" s="384"/>
    </row>
    <row r="719" spans="1:19" ht="18" customHeight="1">
      <c r="A719"/>
      <c r="B719"/>
      <c r="C719" s="13"/>
      <c r="D719" s="91"/>
      <c r="E719" s="13"/>
      <c r="F719" s="92"/>
      <c r="G719" s="13"/>
      <c r="O719" s="332"/>
      <c r="P719" s="332"/>
      <c r="Q719" s="332"/>
      <c r="R719" s="384"/>
      <c r="S719" s="384"/>
    </row>
    <row r="720" spans="1:19" ht="18" customHeight="1">
      <c r="A720"/>
      <c r="B720"/>
      <c r="C720" s="13"/>
      <c r="D720" s="91"/>
      <c r="E720" s="13"/>
      <c r="F720" s="92"/>
      <c r="G720" s="13"/>
      <c r="O720" s="332"/>
      <c r="P720" s="332"/>
      <c r="Q720" s="332"/>
      <c r="R720" s="384"/>
      <c r="S720" s="384"/>
    </row>
    <row r="721" spans="1:19" ht="18" customHeight="1">
      <c r="A721"/>
      <c r="B721"/>
      <c r="C721" s="13"/>
      <c r="D721" s="91"/>
      <c r="E721" s="13"/>
      <c r="F721" s="92"/>
      <c r="G721" s="13"/>
      <c r="O721" s="332"/>
      <c r="P721" s="332"/>
      <c r="Q721" s="332"/>
      <c r="R721" s="384"/>
      <c r="S721" s="384"/>
    </row>
    <row r="722" spans="1:19" ht="18" customHeight="1">
      <c r="A722"/>
      <c r="B722"/>
      <c r="C722" s="13"/>
      <c r="D722" s="91"/>
      <c r="E722" s="13"/>
      <c r="F722" s="92"/>
      <c r="G722" s="13"/>
      <c r="O722" s="332"/>
      <c r="P722" s="332"/>
      <c r="Q722" s="332"/>
      <c r="R722" s="384"/>
      <c r="S722" s="384"/>
    </row>
    <row r="723" spans="1:19" ht="18" customHeight="1">
      <c r="A723"/>
      <c r="B723"/>
      <c r="C723" s="13"/>
      <c r="D723" s="91"/>
      <c r="E723" s="13"/>
      <c r="F723" s="92"/>
      <c r="G723" s="13"/>
      <c r="O723" s="332"/>
      <c r="P723" s="332"/>
      <c r="Q723" s="332"/>
      <c r="R723" s="384"/>
      <c r="S723" s="384"/>
    </row>
    <row r="724" spans="1:19" ht="18" customHeight="1">
      <c r="A724"/>
      <c r="B724"/>
      <c r="C724" s="13"/>
      <c r="D724" s="91"/>
      <c r="E724" s="13"/>
      <c r="F724" s="92"/>
      <c r="G724" s="13"/>
      <c r="O724" s="332"/>
      <c r="P724" s="332"/>
      <c r="Q724" s="332"/>
      <c r="R724" s="384"/>
      <c r="S724" s="384"/>
    </row>
    <row r="725" spans="1:19" ht="18" customHeight="1">
      <c r="A725"/>
      <c r="B725"/>
      <c r="C725" s="13"/>
      <c r="D725" s="91"/>
      <c r="E725" s="13"/>
      <c r="F725" s="92"/>
      <c r="G725" s="13"/>
      <c r="O725" s="332"/>
      <c r="P725" s="332"/>
      <c r="Q725" s="332"/>
      <c r="R725" s="384"/>
      <c r="S725" s="384"/>
    </row>
    <row r="726" spans="1:19" ht="18" customHeight="1">
      <c r="A726"/>
      <c r="B726"/>
      <c r="C726" s="13"/>
      <c r="D726" s="91"/>
      <c r="E726" s="13"/>
      <c r="F726" s="92"/>
      <c r="G726" s="13"/>
      <c r="O726" s="332"/>
      <c r="P726" s="332"/>
      <c r="Q726" s="332"/>
      <c r="R726" s="384"/>
      <c r="S726" s="384"/>
    </row>
    <row r="727" spans="1:19" ht="18" customHeight="1">
      <c r="A727"/>
      <c r="B727"/>
      <c r="C727" s="13"/>
      <c r="D727" s="91"/>
      <c r="E727" s="13"/>
      <c r="F727" s="92"/>
      <c r="G727" s="13"/>
      <c r="O727" s="332"/>
      <c r="P727" s="332"/>
      <c r="Q727" s="332"/>
      <c r="R727" s="384"/>
      <c r="S727" s="384"/>
    </row>
    <row r="728" spans="1:19" ht="18" customHeight="1">
      <c r="A728"/>
      <c r="B728"/>
      <c r="C728" s="13"/>
      <c r="D728" s="91"/>
      <c r="E728" s="13"/>
      <c r="F728" s="92"/>
      <c r="G728" s="13"/>
      <c r="O728" s="332"/>
      <c r="P728" s="332"/>
      <c r="Q728" s="332"/>
      <c r="R728" s="384"/>
      <c r="S728" s="384"/>
    </row>
    <row r="729" spans="1:19" ht="18" customHeight="1">
      <c r="A729"/>
      <c r="B729"/>
      <c r="C729" s="13"/>
      <c r="D729" s="91"/>
      <c r="E729" s="13"/>
      <c r="F729" s="92"/>
      <c r="G729" s="13"/>
      <c r="O729" s="332"/>
      <c r="P729" s="332"/>
      <c r="Q729" s="332"/>
      <c r="R729" s="384"/>
      <c r="S729" s="384"/>
    </row>
    <row r="730" spans="1:19" ht="18" customHeight="1">
      <c r="A730"/>
      <c r="B730"/>
      <c r="C730" s="13"/>
      <c r="D730" s="91"/>
      <c r="E730" s="13"/>
      <c r="F730" s="92"/>
      <c r="G730" s="13"/>
      <c r="O730" s="332"/>
      <c r="P730" s="332"/>
      <c r="Q730" s="332"/>
      <c r="R730" s="384"/>
      <c r="S730" s="384"/>
    </row>
    <row r="731" spans="1:19" ht="18" customHeight="1">
      <c r="A731"/>
      <c r="B731"/>
      <c r="C731" s="13"/>
      <c r="D731" s="91"/>
      <c r="E731" s="13"/>
      <c r="F731" s="92"/>
      <c r="G731" s="13"/>
      <c r="O731" s="332"/>
      <c r="P731" s="332"/>
      <c r="Q731" s="332"/>
      <c r="R731" s="384"/>
      <c r="S731" s="384"/>
    </row>
    <row r="732" spans="1:19" ht="18" customHeight="1">
      <c r="A732"/>
      <c r="B732"/>
      <c r="C732" s="13"/>
      <c r="D732" s="91"/>
      <c r="E732" s="13"/>
      <c r="F732" s="92"/>
      <c r="G732" s="13"/>
      <c r="O732" s="332"/>
      <c r="P732" s="332"/>
      <c r="Q732" s="332"/>
      <c r="R732" s="384"/>
      <c r="S732" s="384"/>
    </row>
    <row r="733" spans="1:19" ht="18" customHeight="1">
      <c r="A733"/>
      <c r="B733"/>
      <c r="C733" s="13"/>
      <c r="D733" s="91"/>
      <c r="E733" s="13"/>
      <c r="F733" s="92"/>
      <c r="G733" s="13"/>
      <c r="O733" s="332"/>
      <c r="P733" s="332"/>
      <c r="Q733" s="332"/>
      <c r="R733" s="384"/>
      <c r="S733" s="384"/>
    </row>
    <row r="734" spans="1:19" ht="18" customHeight="1">
      <c r="A734"/>
      <c r="B734"/>
      <c r="C734" s="13"/>
      <c r="D734" s="91"/>
      <c r="E734" s="13"/>
      <c r="F734" s="92"/>
      <c r="G734" s="13"/>
      <c r="O734" s="332"/>
      <c r="P734" s="332"/>
      <c r="Q734" s="332"/>
      <c r="R734" s="384"/>
      <c r="S734" s="384"/>
    </row>
    <row r="735" spans="1:19" ht="18" customHeight="1">
      <c r="A735"/>
      <c r="B735"/>
      <c r="C735" s="13"/>
      <c r="D735" s="91"/>
      <c r="E735" s="13"/>
      <c r="F735" s="92"/>
      <c r="G735" s="13"/>
      <c r="O735" s="332"/>
      <c r="P735" s="332"/>
      <c r="Q735" s="332"/>
      <c r="R735" s="384"/>
      <c r="S735" s="384"/>
    </row>
    <row r="736" spans="1:19" ht="18" customHeight="1">
      <c r="A736"/>
      <c r="B736"/>
      <c r="C736" s="13"/>
      <c r="D736" s="91"/>
      <c r="E736" s="13"/>
      <c r="F736" s="92"/>
      <c r="G736" s="13"/>
      <c r="O736" s="332"/>
      <c r="P736" s="332"/>
      <c r="Q736" s="332"/>
      <c r="R736" s="384"/>
      <c r="S736" s="384"/>
    </row>
    <row r="737" spans="1:19" ht="18" customHeight="1">
      <c r="A737" s="6"/>
      <c r="B737"/>
      <c r="C737" s="13"/>
      <c r="D737" s="91"/>
      <c r="E737" s="13"/>
      <c r="F737" s="92"/>
      <c r="G737" s="13"/>
      <c r="O737" s="332"/>
      <c r="P737" s="332"/>
      <c r="Q737" s="332"/>
      <c r="R737" s="384"/>
      <c r="S737" s="384"/>
    </row>
    <row r="738" spans="1:19" ht="18" customHeight="1">
      <c r="A738" s="6"/>
      <c r="B738"/>
      <c r="C738" s="13"/>
      <c r="D738" s="91"/>
      <c r="E738" s="13"/>
      <c r="F738" s="92"/>
      <c r="G738" s="13"/>
      <c r="O738" s="332"/>
      <c r="P738" s="332"/>
      <c r="Q738" s="332"/>
      <c r="R738" s="384"/>
      <c r="S738" s="384"/>
    </row>
    <row r="739" spans="1:19" ht="18" customHeight="1">
      <c r="A739"/>
      <c r="B739"/>
      <c r="C739" s="13"/>
      <c r="D739" s="91"/>
      <c r="E739" s="13"/>
      <c r="F739" s="92"/>
      <c r="G739" s="13"/>
      <c r="O739" s="332"/>
      <c r="P739" s="332"/>
      <c r="Q739" s="332"/>
      <c r="R739" s="384"/>
      <c r="S739" s="384"/>
    </row>
    <row r="740" spans="1:19" ht="18" customHeight="1">
      <c r="A740"/>
      <c r="B740"/>
      <c r="C740" s="13"/>
      <c r="D740" s="91"/>
      <c r="E740" s="13"/>
      <c r="F740" s="92"/>
      <c r="G740" s="13"/>
      <c r="O740" s="332"/>
      <c r="P740" s="332"/>
      <c r="Q740" s="332"/>
      <c r="R740" s="384"/>
      <c r="S740" s="384"/>
    </row>
    <row r="741" spans="1:19" ht="18" customHeight="1">
      <c r="A741"/>
      <c r="B741"/>
      <c r="C741" s="13"/>
      <c r="D741" s="91"/>
      <c r="E741" s="13"/>
      <c r="F741" s="92"/>
      <c r="G741" s="13"/>
      <c r="O741" s="332"/>
      <c r="P741" s="332"/>
      <c r="Q741" s="332"/>
      <c r="R741" s="384"/>
      <c r="S741" s="384"/>
    </row>
    <row r="742" spans="1:19" ht="18" customHeight="1">
      <c r="A742"/>
      <c r="B742"/>
      <c r="C742" s="13"/>
      <c r="D742" s="91"/>
      <c r="E742" s="13"/>
      <c r="F742" s="92"/>
      <c r="G742" s="13"/>
      <c r="O742" s="332"/>
      <c r="P742" s="332"/>
      <c r="Q742" s="332"/>
      <c r="R742" s="384"/>
      <c r="S742" s="384"/>
    </row>
    <row r="743" spans="1:19" ht="18" customHeight="1">
      <c r="A743"/>
      <c r="B743"/>
      <c r="C743" s="13"/>
      <c r="D743" s="91"/>
      <c r="E743" s="13"/>
      <c r="F743" s="92"/>
      <c r="G743" s="13"/>
      <c r="O743" s="332"/>
      <c r="P743" s="332"/>
      <c r="Q743" s="332"/>
      <c r="R743" s="384"/>
      <c r="S743" s="384"/>
    </row>
    <row r="744" spans="1:19" ht="18" customHeight="1">
      <c r="A744"/>
      <c r="B744"/>
      <c r="C744" s="13"/>
      <c r="D744" s="91"/>
      <c r="E744" s="13"/>
      <c r="F744" s="92"/>
      <c r="G744" s="13"/>
      <c r="O744" s="332"/>
      <c r="P744" s="332"/>
      <c r="Q744" s="332"/>
      <c r="R744" s="384"/>
      <c r="S744" s="384"/>
    </row>
    <row r="745" spans="1:19" ht="18" customHeight="1">
      <c r="A745"/>
      <c r="B745"/>
      <c r="C745" s="13"/>
      <c r="D745" s="91"/>
      <c r="E745" s="13"/>
      <c r="F745" s="92"/>
      <c r="G745" s="13"/>
      <c r="O745" s="332"/>
      <c r="P745" s="332"/>
      <c r="Q745" s="332"/>
      <c r="R745" s="384"/>
      <c r="S745" s="384"/>
    </row>
    <row r="746" spans="1:19" ht="18" customHeight="1">
      <c r="A746"/>
      <c r="B746"/>
      <c r="C746" s="13"/>
      <c r="D746" s="91"/>
      <c r="E746" s="13"/>
      <c r="F746" s="92"/>
      <c r="G746" s="13"/>
      <c r="O746" s="332"/>
      <c r="P746" s="332"/>
      <c r="Q746" s="332"/>
      <c r="R746" s="384"/>
      <c r="S746" s="384"/>
    </row>
    <row r="747" spans="1:19" ht="18" customHeight="1">
      <c r="A747"/>
      <c r="B747"/>
      <c r="C747" s="13"/>
      <c r="D747" s="91"/>
      <c r="E747" s="13"/>
      <c r="F747" s="92"/>
      <c r="G747" s="13"/>
      <c r="O747" s="332"/>
      <c r="P747" s="332"/>
      <c r="Q747" s="332"/>
      <c r="R747" s="384"/>
      <c r="S747" s="384"/>
    </row>
    <row r="748" spans="1:19" ht="18" customHeight="1">
      <c r="A748"/>
      <c r="B748"/>
      <c r="C748" s="13"/>
      <c r="D748" s="91"/>
      <c r="E748" s="13"/>
      <c r="F748" s="92"/>
      <c r="G748" s="13"/>
      <c r="O748" s="332"/>
      <c r="P748" s="332"/>
      <c r="Q748" s="332"/>
      <c r="R748" s="384"/>
      <c r="S748" s="384"/>
    </row>
    <row r="749" spans="1:19" ht="18" customHeight="1">
      <c r="A749"/>
      <c r="B749"/>
      <c r="C749" s="13"/>
      <c r="D749" s="91"/>
      <c r="E749" s="13"/>
      <c r="F749" s="92"/>
      <c r="G749" s="13"/>
      <c r="O749" s="332"/>
      <c r="P749" s="332"/>
      <c r="Q749" s="332"/>
      <c r="R749" s="384"/>
      <c r="S749" s="384"/>
    </row>
    <row r="750" spans="1:19" ht="18" customHeight="1">
      <c r="A750"/>
      <c r="B750"/>
      <c r="C750" s="13"/>
      <c r="D750" s="91"/>
      <c r="E750" s="13"/>
      <c r="F750" s="92"/>
      <c r="G750" s="13"/>
      <c r="O750" s="332"/>
      <c r="P750" s="332"/>
      <c r="Q750" s="332"/>
      <c r="R750" s="384"/>
      <c r="S750" s="384"/>
    </row>
    <row r="751" spans="1:19" ht="18" customHeight="1">
      <c r="A751"/>
      <c r="B751"/>
      <c r="C751" s="13"/>
      <c r="D751" s="91"/>
      <c r="E751" s="13"/>
      <c r="F751" s="92"/>
      <c r="G751" s="13"/>
      <c r="O751" s="332"/>
      <c r="P751" s="332"/>
      <c r="Q751" s="332"/>
      <c r="R751" s="384"/>
      <c r="S751" s="384"/>
    </row>
    <row r="752" spans="1:19" ht="18" customHeight="1">
      <c r="A752"/>
      <c r="B752"/>
      <c r="C752" s="13"/>
      <c r="D752" s="91"/>
      <c r="E752" s="13"/>
      <c r="F752" s="92"/>
      <c r="G752" s="13"/>
      <c r="O752" s="332"/>
      <c r="P752" s="332"/>
      <c r="Q752" s="332"/>
      <c r="R752" s="384"/>
      <c r="S752" s="384"/>
    </row>
    <row r="753" spans="1:19" ht="18" customHeight="1">
      <c r="A753"/>
      <c r="B753"/>
      <c r="C753" s="13"/>
      <c r="D753" s="91"/>
      <c r="E753" s="13"/>
      <c r="F753" s="92"/>
      <c r="G753" s="13"/>
      <c r="O753" s="332"/>
      <c r="P753" s="332"/>
      <c r="Q753" s="332"/>
      <c r="R753" s="384"/>
      <c r="S753" s="384"/>
    </row>
    <row r="754" spans="1:19" ht="18" customHeight="1">
      <c r="A754"/>
      <c r="B754"/>
      <c r="C754" s="13"/>
      <c r="D754" s="91"/>
      <c r="E754" s="13"/>
      <c r="F754" s="92"/>
      <c r="G754" s="13"/>
      <c r="O754" s="332"/>
      <c r="P754" s="332"/>
      <c r="Q754" s="332"/>
      <c r="R754" s="384"/>
      <c r="S754" s="384"/>
    </row>
    <row r="755" spans="1:19" ht="18" customHeight="1">
      <c r="A755"/>
      <c r="B755"/>
      <c r="C755" s="13"/>
      <c r="D755" s="91"/>
      <c r="E755" s="13"/>
      <c r="F755" s="92"/>
      <c r="G755" s="13"/>
      <c r="O755" s="332"/>
      <c r="P755" s="332"/>
      <c r="Q755" s="332"/>
      <c r="R755" s="384"/>
      <c r="S755" s="384"/>
    </row>
    <row r="756" spans="1:19" ht="18" customHeight="1">
      <c r="A756"/>
      <c r="B756"/>
      <c r="C756" s="13"/>
      <c r="D756" s="91"/>
      <c r="E756" s="13"/>
      <c r="F756" s="92"/>
      <c r="G756" s="13"/>
      <c r="O756" s="332"/>
      <c r="P756" s="332"/>
      <c r="Q756" s="332"/>
      <c r="R756" s="384"/>
      <c r="S756" s="384"/>
    </row>
    <row r="757" spans="1:19" ht="18" customHeight="1">
      <c r="A757"/>
      <c r="B757"/>
      <c r="C757" s="13"/>
      <c r="D757" s="91"/>
      <c r="E757" s="13"/>
      <c r="F757" s="92"/>
      <c r="G757" s="13"/>
      <c r="O757" s="332"/>
      <c r="P757" s="332"/>
      <c r="Q757" s="332"/>
      <c r="R757" s="384"/>
      <c r="S757" s="384"/>
    </row>
    <row r="758" spans="1:19" ht="18" customHeight="1">
      <c r="A758"/>
      <c r="B758"/>
      <c r="C758" s="13"/>
      <c r="D758" s="91"/>
      <c r="E758" s="13"/>
      <c r="F758" s="92"/>
      <c r="G758" s="13"/>
      <c r="O758" s="332"/>
      <c r="P758" s="332"/>
      <c r="Q758" s="332"/>
      <c r="R758" s="384"/>
      <c r="S758" s="384"/>
    </row>
    <row r="759" spans="1:19" ht="18" customHeight="1">
      <c r="A759"/>
      <c r="B759"/>
      <c r="C759" s="13"/>
      <c r="D759" s="91"/>
      <c r="E759" s="13"/>
      <c r="F759" s="92"/>
      <c r="G759" s="13"/>
      <c r="O759" s="332"/>
      <c r="P759" s="332"/>
      <c r="Q759" s="332"/>
      <c r="R759" s="384"/>
      <c r="S759" s="384"/>
    </row>
    <row r="760" spans="1:19" ht="18" customHeight="1">
      <c r="A760" s="6"/>
      <c r="B760"/>
      <c r="C760" s="13"/>
      <c r="D760" s="91"/>
      <c r="E760" s="13"/>
      <c r="F760" s="92"/>
      <c r="G760" s="13"/>
      <c r="O760" s="332"/>
      <c r="P760" s="332"/>
      <c r="Q760" s="332"/>
      <c r="R760" s="384"/>
      <c r="S760" s="384"/>
    </row>
    <row r="761" spans="1:19" ht="18" customHeight="1">
      <c r="A761"/>
      <c r="B761"/>
      <c r="C761" s="13"/>
      <c r="D761" s="91"/>
      <c r="E761" s="13"/>
      <c r="F761" s="92"/>
      <c r="G761" s="13"/>
      <c r="O761" s="332"/>
      <c r="P761" s="332"/>
      <c r="Q761" s="332"/>
      <c r="R761" s="384"/>
      <c r="S761" s="384"/>
    </row>
    <row r="762" spans="1:19" ht="18" customHeight="1">
      <c r="A762"/>
      <c r="B762"/>
      <c r="C762" s="13"/>
      <c r="D762" s="91"/>
      <c r="E762" s="13"/>
      <c r="F762" s="92"/>
      <c r="G762" s="13"/>
      <c r="O762" s="332"/>
      <c r="P762" s="332"/>
      <c r="Q762" s="332"/>
      <c r="R762" s="384"/>
      <c r="S762" s="384"/>
    </row>
    <row r="763" spans="1:19" ht="18" customHeight="1">
      <c r="A763"/>
      <c r="B763"/>
      <c r="C763" s="13"/>
      <c r="D763" s="91"/>
      <c r="E763" s="13"/>
      <c r="F763" s="92"/>
      <c r="G763" s="13"/>
      <c r="O763" s="332"/>
      <c r="P763" s="332"/>
      <c r="Q763" s="332"/>
      <c r="R763" s="384"/>
      <c r="S763" s="384"/>
    </row>
    <row r="764" spans="1:19" ht="18" customHeight="1">
      <c r="A764"/>
      <c r="B764"/>
      <c r="C764" s="13"/>
      <c r="D764" s="91"/>
      <c r="E764" s="13"/>
      <c r="F764" s="92"/>
      <c r="G764" s="13"/>
      <c r="O764" s="332"/>
      <c r="P764" s="332"/>
      <c r="Q764" s="332"/>
      <c r="R764" s="384"/>
      <c r="S764" s="384"/>
    </row>
    <row r="765" spans="1:19" ht="18" customHeight="1">
      <c r="A765" s="6"/>
      <c r="B765"/>
      <c r="C765" s="13"/>
      <c r="D765" s="91"/>
      <c r="E765" s="13"/>
      <c r="F765" s="92"/>
      <c r="G765" s="13"/>
      <c r="O765" s="332"/>
      <c r="P765" s="332"/>
      <c r="Q765" s="332"/>
      <c r="R765" s="384"/>
      <c r="S765" s="384"/>
    </row>
    <row r="766" spans="1:19" ht="18" customHeight="1">
      <c r="A766"/>
      <c r="B766"/>
      <c r="C766" s="13"/>
      <c r="D766" s="91"/>
      <c r="E766" s="13"/>
      <c r="F766" s="92"/>
      <c r="G766" s="13"/>
      <c r="O766" s="332"/>
      <c r="P766" s="332"/>
      <c r="Q766" s="332"/>
      <c r="R766" s="384"/>
      <c r="S766" s="384"/>
    </row>
    <row r="767" spans="1:19" ht="18" customHeight="1">
      <c r="A767" s="6"/>
      <c r="B767"/>
      <c r="C767" s="13"/>
      <c r="D767" s="91"/>
      <c r="E767" s="13"/>
      <c r="F767" s="92"/>
      <c r="G767" s="13"/>
      <c r="O767" s="332"/>
      <c r="P767" s="332"/>
      <c r="Q767" s="332"/>
      <c r="R767" s="384"/>
      <c r="S767" s="384"/>
    </row>
    <row r="768" spans="1:19" ht="18" customHeight="1">
      <c r="A768"/>
      <c r="B768"/>
      <c r="C768" s="13"/>
      <c r="D768" s="91"/>
      <c r="E768" s="13"/>
      <c r="F768" s="92"/>
      <c r="G768" s="13"/>
      <c r="O768" s="332"/>
      <c r="P768" s="332"/>
      <c r="Q768" s="332"/>
      <c r="R768" s="384"/>
      <c r="S768" s="384"/>
    </row>
    <row r="769" spans="1:19" ht="18" customHeight="1">
      <c r="A769"/>
      <c r="B769"/>
      <c r="C769" s="13"/>
      <c r="D769" s="91"/>
      <c r="E769" s="13"/>
      <c r="F769" s="92"/>
      <c r="G769" s="13"/>
      <c r="O769" s="332"/>
      <c r="P769" s="332"/>
      <c r="Q769" s="332"/>
      <c r="R769" s="384"/>
      <c r="S769" s="384"/>
    </row>
    <row r="770" spans="1:19" ht="18" customHeight="1">
      <c r="A770"/>
      <c r="B770"/>
      <c r="C770" s="13"/>
      <c r="D770" s="91"/>
      <c r="E770" s="13"/>
      <c r="F770" s="92"/>
      <c r="G770" s="13"/>
      <c r="O770" s="332"/>
      <c r="P770" s="332"/>
      <c r="Q770" s="332"/>
      <c r="R770" s="384"/>
      <c r="S770" s="384"/>
    </row>
    <row r="771" spans="1:19" ht="18" customHeight="1">
      <c r="A771"/>
      <c r="B771"/>
      <c r="C771" s="13"/>
      <c r="D771" s="91"/>
      <c r="E771" s="13"/>
      <c r="F771" s="92"/>
      <c r="G771" s="13"/>
      <c r="O771" s="332"/>
      <c r="P771" s="332"/>
      <c r="Q771" s="332"/>
      <c r="R771" s="384"/>
      <c r="S771" s="384"/>
    </row>
    <row r="772" spans="1:19" ht="18" customHeight="1">
      <c r="A772"/>
      <c r="B772"/>
      <c r="C772" s="13"/>
      <c r="D772" s="91"/>
      <c r="E772" s="13"/>
      <c r="F772" s="92"/>
      <c r="G772" s="13"/>
      <c r="O772" s="332"/>
      <c r="P772" s="332"/>
      <c r="Q772" s="332"/>
      <c r="R772" s="384"/>
      <c r="S772" s="384"/>
    </row>
    <row r="773" spans="1:19" ht="18" customHeight="1">
      <c r="A773"/>
      <c r="B773"/>
      <c r="C773" s="13"/>
      <c r="D773" s="91"/>
      <c r="E773" s="13"/>
      <c r="F773" s="92"/>
      <c r="G773" s="13"/>
      <c r="O773" s="332"/>
      <c r="P773" s="332"/>
      <c r="Q773" s="332"/>
      <c r="R773" s="384"/>
      <c r="S773" s="384"/>
    </row>
    <row r="774" spans="1:19" ht="18" customHeight="1">
      <c r="A774" s="6"/>
      <c r="B774"/>
      <c r="C774" s="13"/>
      <c r="D774" s="91"/>
      <c r="E774" s="13"/>
      <c r="F774" s="92"/>
      <c r="G774" s="13"/>
      <c r="O774" s="332"/>
      <c r="P774" s="332"/>
      <c r="Q774" s="332"/>
      <c r="R774" s="384"/>
      <c r="S774" s="384"/>
    </row>
    <row r="775" spans="1:19" ht="18" customHeight="1">
      <c r="A775" s="6"/>
      <c r="B775"/>
      <c r="C775" s="13"/>
      <c r="D775" s="91"/>
      <c r="E775" s="13"/>
      <c r="F775" s="92"/>
      <c r="G775" s="13"/>
      <c r="O775" s="332"/>
      <c r="P775" s="332"/>
      <c r="Q775" s="332"/>
      <c r="R775" s="384"/>
      <c r="S775" s="384"/>
    </row>
    <row r="776" spans="1:19" ht="18" customHeight="1">
      <c r="A776" s="6"/>
      <c r="B776"/>
      <c r="C776" s="13"/>
      <c r="D776" s="91"/>
      <c r="E776" s="13"/>
      <c r="F776" s="92"/>
      <c r="G776" s="13"/>
      <c r="O776" s="332"/>
      <c r="P776" s="332"/>
      <c r="Q776" s="332"/>
      <c r="R776" s="384"/>
      <c r="S776" s="384"/>
    </row>
    <row r="777" spans="1:19" ht="18" customHeight="1">
      <c r="A777" s="6"/>
      <c r="B777"/>
      <c r="C777" s="13"/>
      <c r="D777" s="91"/>
      <c r="E777" s="13"/>
      <c r="F777" s="92"/>
      <c r="G777" s="13"/>
      <c r="O777" s="332"/>
      <c r="P777" s="332"/>
      <c r="Q777" s="332"/>
      <c r="R777" s="384"/>
      <c r="S777" s="384"/>
    </row>
    <row r="778" spans="1:19" ht="18" customHeight="1">
      <c r="A778" s="6"/>
      <c r="B778"/>
      <c r="C778" s="13"/>
      <c r="D778" s="91"/>
      <c r="E778" s="13"/>
      <c r="F778" s="92"/>
      <c r="G778" s="13"/>
      <c r="O778" s="332"/>
      <c r="P778" s="332"/>
      <c r="Q778" s="332"/>
      <c r="R778" s="384"/>
      <c r="S778" s="384"/>
    </row>
    <row r="779" spans="1:19" ht="18" customHeight="1">
      <c r="A779"/>
      <c r="B779"/>
      <c r="C779" s="13"/>
      <c r="D779" s="91"/>
      <c r="E779" s="13"/>
      <c r="F779" s="92"/>
      <c r="G779" s="13"/>
      <c r="O779" s="332"/>
      <c r="P779" s="332"/>
      <c r="Q779" s="332"/>
      <c r="R779" s="384"/>
      <c r="S779" s="384"/>
    </row>
    <row r="780" spans="1:19" ht="18" customHeight="1">
      <c r="A780" s="6"/>
      <c r="B780"/>
      <c r="C780" s="13"/>
      <c r="D780" s="91"/>
      <c r="E780" s="13"/>
      <c r="F780" s="92"/>
      <c r="G780" s="13"/>
      <c r="O780" s="332"/>
      <c r="P780" s="332"/>
      <c r="Q780" s="332"/>
      <c r="R780" s="384"/>
      <c r="S780" s="384"/>
    </row>
    <row r="781" spans="1:19" ht="18" customHeight="1">
      <c r="A781" s="6"/>
      <c r="B781"/>
      <c r="C781" s="13"/>
      <c r="D781" s="91"/>
      <c r="E781" s="13"/>
      <c r="F781" s="92"/>
      <c r="G781" s="13"/>
      <c r="O781" s="332"/>
      <c r="P781" s="332"/>
      <c r="Q781" s="332"/>
      <c r="R781" s="384"/>
      <c r="S781" s="384"/>
    </row>
    <row r="782" spans="1:19" ht="18" customHeight="1">
      <c r="A782" s="6"/>
      <c r="B782"/>
      <c r="C782" s="13"/>
      <c r="D782" s="91"/>
      <c r="E782" s="13"/>
      <c r="F782" s="92"/>
      <c r="G782" s="13"/>
      <c r="O782" s="332"/>
      <c r="P782" s="332"/>
      <c r="Q782" s="332"/>
      <c r="R782" s="384"/>
      <c r="S782" s="384"/>
    </row>
    <row r="783" spans="1:19" ht="18" customHeight="1">
      <c r="A783" s="6"/>
      <c r="B783"/>
      <c r="C783" s="13"/>
      <c r="D783" s="91"/>
      <c r="E783" s="13"/>
      <c r="F783" s="92"/>
      <c r="G783" s="13"/>
      <c r="O783" s="332"/>
      <c r="P783" s="332"/>
      <c r="Q783" s="332"/>
      <c r="R783" s="384"/>
      <c r="S783" s="384"/>
    </row>
    <row r="784" spans="1:19" ht="18" customHeight="1">
      <c r="A784"/>
      <c r="B784"/>
      <c r="C784" s="13"/>
      <c r="D784" s="91"/>
      <c r="E784" s="13"/>
      <c r="F784" s="92"/>
      <c r="G784" s="13"/>
      <c r="O784" s="332"/>
      <c r="P784" s="332"/>
      <c r="Q784" s="332"/>
      <c r="R784" s="384"/>
      <c r="S784" s="384"/>
    </row>
    <row r="785" spans="1:19" ht="18" customHeight="1">
      <c r="A785"/>
      <c r="B785"/>
      <c r="C785" s="13"/>
      <c r="D785" s="91"/>
      <c r="E785" s="13"/>
      <c r="F785" s="92"/>
      <c r="G785" s="13"/>
      <c r="O785" s="332"/>
      <c r="P785" s="332"/>
      <c r="Q785" s="332"/>
      <c r="R785" s="384"/>
      <c r="S785" s="384"/>
    </row>
    <row r="786" spans="1:19" ht="18" customHeight="1">
      <c r="A786" s="6"/>
      <c r="B786"/>
      <c r="C786" s="13"/>
      <c r="D786" s="91"/>
      <c r="E786" s="13"/>
      <c r="F786" s="92"/>
      <c r="G786" s="13"/>
      <c r="O786" s="332"/>
      <c r="P786" s="332"/>
      <c r="Q786" s="332"/>
      <c r="R786" s="384"/>
      <c r="S786" s="384"/>
    </row>
    <row r="787" spans="1:19" ht="18" customHeight="1">
      <c r="A787" s="6"/>
      <c r="B787"/>
      <c r="C787" s="13"/>
      <c r="D787" s="91"/>
      <c r="E787" s="13"/>
      <c r="F787" s="92"/>
      <c r="G787" s="13"/>
      <c r="O787" s="332"/>
      <c r="P787" s="332"/>
      <c r="Q787" s="332"/>
      <c r="R787" s="384"/>
      <c r="S787" s="384"/>
    </row>
    <row r="788" spans="1:19" ht="18" customHeight="1">
      <c r="A788"/>
      <c r="B788"/>
      <c r="C788" s="13"/>
      <c r="D788" s="91"/>
      <c r="E788" s="13"/>
      <c r="F788" s="92"/>
      <c r="G788" s="13"/>
      <c r="O788" s="332"/>
      <c r="P788" s="332"/>
      <c r="Q788" s="332"/>
      <c r="R788" s="384"/>
      <c r="S788" s="384"/>
    </row>
    <row r="789" spans="1:19" ht="18" customHeight="1">
      <c r="A789"/>
      <c r="B789"/>
      <c r="C789" s="13"/>
      <c r="D789" s="91"/>
      <c r="E789" s="13"/>
      <c r="F789" s="92"/>
      <c r="G789" s="13"/>
      <c r="O789" s="332"/>
      <c r="P789" s="332"/>
      <c r="Q789" s="332"/>
      <c r="R789" s="384"/>
      <c r="S789" s="384"/>
    </row>
    <row r="790" spans="1:19" ht="18" customHeight="1">
      <c r="A790" s="6"/>
      <c r="B790"/>
      <c r="C790" s="13"/>
      <c r="D790" s="91"/>
      <c r="E790" s="13"/>
      <c r="F790" s="92"/>
      <c r="G790" s="13"/>
      <c r="O790" s="332"/>
      <c r="P790" s="332"/>
      <c r="Q790" s="332"/>
      <c r="R790" s="384"/>
      <c r="S790" s="384"/>
    </row>
    <row r="791" spans="1:19" ht="18" customHeight="1">
      <c r="A791" s="6"/>
      <c r="B791"/>
      <c r="C791" s="13"/>
      <c r="D791" s="91"/>
      <c r="E791" s="13"/>
      <c r="F791" s="92"/>
      <c r="G791" s="13"/>
      <c r="O791" s="332"/>
      <c r="P791" s="332"/>
      <c r="Q791" s="332"/>
      <c r="R791" s="384"/>
      <c r="S791" s="384"/>
    </row>
    <row r="792" spans="1:19" ht="18" customHeight="1">
      <c r="A792"/>
      <c r="B792"/>
      <c r="C792" s="13"/>
      <c r="D792" s="91"/>
      <c r="E792" s="13"/>
      <c r="F792" s="92"/>
      <c r="G792" s="13"/>
      <c r="O792" s="332"/>
      <c r="P792" s="332"/>
      <c r="Q792" s="332"/>
      <c r="R792" s="384"/>
      <c r="S792" s="384"/>
    </row>
    <row r="793" spans="1:19" ht="18" customHeight="1">
      <c r="A793"/>
      <c r="B793"/>
      <c r="C793" s="13"/>
      <c r="D793" s="91"/>
      <c r="E793" s="13"/>
      <c r="F793" s="92"/>
      <c r="G793" s="13"/>
      <c r="O793" s="332"/>
      <c r="P793" s="332"/>
      <c r="Q793" s="332"/>
      <c r="R793" s="384"/>
      <c r="S793" s="384"/>
    </row>
    <row r="794" spans="1:19" ht="18" customHeight="1">
      <c r="A794"/>
      <c r="B794"/>
      <c r="C794" s="13"/>
      <c r="D794" s="91"/>
      <c r="E794" s="13"/>
      <c r="F794" s="92"/>
      <c r="G794" s="13"/>
      <c r="O794" s="332"/>
      <c r="P794" s="332"/>
      <c r="Q794" s="332"/>
      <c r="R794" s="384"/>
      <c r="S794" s="384"/>
    </row>
    <row r="795" spans="1:19" ht="18" customHeight="1">
      <c r="A795" s="6"/>
      <c r="B795"/>
      <c r="C795" s="13"/>
      <c r="D795" s="91"/>
      <c r="E795" s="13"/>
      <c r="F795" s="92"/>
      <c r="G795" s="13"/>
      <c r="O795" s="332"/>
      <c r="P795" s="332"/>
      <c r="Q795" s="332"/>
      <c r="R795" s="384"/>
      <c r="S795" s="384"/>
    </row>
    <row r="796" spans="1:19" ht="18" customHeight="1">
      <c r="A796"/>
      <c r="B796"/>
      <c r="C796" s="13"/>
      <c r="D796" s="91"/>
      <c r="E796" s="13"/>
      <c r="F796" s="92"/>
      <c r="G796" s="13"/>
      <c r="O796" s="332"/>
      <c r="P796" s="332"/>
      <c r="Q796" s="332"/>
      <c r="R796" s="384"/>
      <c r="S796" s="384"/>
    </row>
    <row r="797" spans="1:19" ht="18" customHeight="1">
      <c r="A797" s="6"/>
      <c r="B797"/>
      <c r="C797" s="13"/>
      <c r="D797" s="91"/>
      <c r="E797" s="13"/>
      <c r="F797" s="92"/>
      <c r="G797" s="13"/>
      <c r="O797" s="332"/>
      <c r="P797" s="332"/>
      <c r="Q797" s="332"/>
      <c r="R797" s="384"/>
      <c r="S797" s="384"/>
    </row>
    <row r="798" spans="1:19" ht="18" customHeight="1">
      <c r="A798"/>
      <c r="B798"/>
      <c r="C798" s="13"/>
      <c r="D798" s="91"/>
      <c r="E798" s="13"/>
      <c r="F798" s="92"/>
      <c r="G798" s="13"/>
      <c r="O798" s="332"/>
      <c r="P798" s="332"/>
      <c r="Q798" s="332"/>
      <c r="R798" s="384"/>
      <c r="S798" s="384"/>
    </row>
    <row r="799" spans="1:19" ht="18" customHeight="1">
      <c r="A799"/>
      <c r="B799"/>
      <c r="C799" s="13"/>
      <c r="D799" s="91"/>
      <c r="E799" s="13"/>
      <c r="F799" s="92"/>
      <c r="G799" s="13"/>
      <c r="O799" s="332"/>
      <c r="P799" s="332"/>
      <c r="Q799" s="332"/>
      <c r="R799" s="384"/>
      <c r="S799" s="384"/>
    </row>
    <row r="800" spans="1:19" ht="18" customHeight="1">
      <c r="A800"/>
      <c r="B800"/>
      <c r="C800" s="13"/>
      <c r="D800" s="91"/>
      <c r="E800" s="13"/>
      <c r="F800" s="92"/>
      <c r="G800" s="13"/>
      <c r="O800" s="332"/>
      <c r="P800" s="332"/>
      <c r="Q800" s="332"/>
      <c r="R800" s="384"/>
      <c r="S800" s="384"/>
    </row>
    <row r="801" spans="1:19" ht="18" customHeight="1">
      <c r="A801" s="6"/>
      <c r="B801"/>
      <c r="C801" s="13"/>
      <c r="D801" s="91"/>
      <c r="E801" s="13"/>
      <c r="F801" s="92"/>
      <c r="G801" s="13"/>
      <c r="O801" s="332"/>
      <c r="P801" s="332"/>
      <c r="Q801" s="332"/>
      <c r="R801" s="384"/>
      <c r="S801" s="384"/>
    </row>
    <row r="802" spans="1:19" ht="18" customHeight="1">
      <c r="A802" s="6"/>
      <c r="B802"/>
      <c r="C802" s="13"/>
      <c r="D802" s="91"/>
      <c r="E802" s="13"/>
      <c r="F802" s="92"/>
      <c r="G802" s="13"/>
      <c r="O802" s="332"/>
      <c r="P802" s="332"/>
      <c r="Q802" s="332"/>
      <c r="R802" s="384"/>
      <c r="S802" s="384"/>
    </row>
    <row r="803" spans="1:19" ht="18" customHeight="1">
      <c r="A803"/>
      <c r="B803"/>
      <c r="C803" s="13"/>
      <c r="D803" s="91"/>
      <c r="E803" s="13"/>
      <c r="F803" s="92"/>
      <c r="G803" s="13"/>
      <c r="O803" s="332"/>
      <c r="P803" s="332"/>
      <c r="Q803" s="332"/>
      <c r="R803" s="384"/>
      <c r="S803" s="384"/>
    </row>
    <row r="804" spans="1:19" ht="18" customHeight="1">
      <c r="A804"/>
      <c r="B804"/>
      <c r="C804" s="13"/>
      <c r="D804" s="91"/>
      <c r="E804" s="13"/>
      <c r="F804" s="92"/>
      <c r="G804" s="13"/>
      <c r="O804" s="332"/>
      <c r="P804" s="332"/>
      <c r="Q804" s="332"/>
      <c r="R804" s="384"/>
      <c r="S804" s="384"/>
    </row>
    <row r="805" spans="1:19" ht="18" customHeight="1">
      <c r="A805"/>
      <c r="B805"/>
      <c r="C805" s="13"/>
      <c r="D805" s="91"/>
      <c r="E805" s="13"/>
      <c r="F805" s="92"/>
      <c r="G805" s="13"/>
      <c r="O805" s="332"/>
      <c r="P805" s="332"/>
      <c r="Q805" s="332"/>
      <c r="R805" s="384"/>
      <c r="S805" s="384"/>
    </row>
    <row r="806" spans="1:19" ht="18" customHeight="1">
      <c r="A806" s="6"/>
      <c r="B806"/>
      <c r="C806" s="13"/>
      <c r="D806" s="91"/>
      <c r="E806" s="13"/>
      <c r="F806" s="92"/>
      <c r="G806" s="13"/>
      <c r="O806" s="332"/>
      <c r="P806" s="332"/>
      <c r="Q806" s="332"/>
      <c r="R806" s="384"/>
      <c r="S806" s="384"/>
    </row>
    <row r="807" spans="1:19" ht="18" customHeight="1">
      <c r="A807" s="6"/>
      <c r="B807"/>
      <c r="C807" s="13"/>
      <c r="D807" s="91"/>
      <c r="E807" s="13"/>
      <c r="F807" s="92"/>
      <c r="G807" s="13"/>
      <c r="O807" s="332"/>
      <c r="P807" s="332"/>
      <c r="Q807" s="332"/>
      <c r="R807" s="384"/>
      <c r="S807" s="384"/>
    </row>
    <row r="808" spans="1:19" ht="18" customHeight="1">
      <c r="A808" s="6"/>
      <c r="B808"/>
      <c r="C808" s="13"/>
      <c r="D808" s="91"/>
      <c r="E808" s="13"/>
      <c r="F808" s="92"/>
      <c r="G808" s="13"/>
      <c r="O808" s="332"/>
      <c r="P808" s="332"/>
      <c r="Q808" s="332"/>
      <c r="R808" s="384"/>
      <c r="S808" s="384"/>
    </row>
    <row r="809" spans="1:19" ht="18" customHeight="1">
      <c r="A809"/>
      <c r="B809"/>
      <c r="C809" s="13"/>
      <c r="D809" s="91"/>
      <c r="E809" s="13"/>
      <c r="F809" s="92"/>
      <c r="G809" s="13"/>
      <c r="O809" s="332"/>
      <c r="P809" s="332"/>
      <c r="Q809" s="332"/>
      <c r="R809" s="384"/>
      <c r="S809" s="384"/>
    </row>
    <row r="810" spans="1:19" ht="18" customHeight="1">
      <c r="A810"/>
      <c r="B810"/>
      <c r="C810" s="13"/>
      <c r="D810" s="91"/>
      <c r="E810" s="13"/>
      <c r="F810" s="92"/>
      <c r="G810" s="13"/>
      <c r="O810" s="332"/>
      <c r="P810" s="332"/>
      <c r="Q810" s="332"/>
      <c r="R810" s="384"/>
      <c r="S810" s="384"/>
    </row>
    <row r="811" spans="1:19" ht="18" customHeight="1">
      <c r="A811"/>
      <c r="B811"/>
      <c r="C811" s="13"/>
      <c r="D811" s="91"/>
      <c r="E811" s="13"/>
      <c r="F811" s="92"/>
      <c r="G811" s="13"/>
      <c r="O811" s="332"/>
      <c r="P811" s="332"/>
      <c r="Q811" s="332"/>
      <c r="R811" s="384"/>
      <c r="S811" s="384"/>
    </row>
    <row r="812" spans="1:19" ht="18" customHeight="1">
      <c r="A812"/>
      <c r="B812"/>
      <c r="C812" s="13"/>
      <c r="D812" s="91"/>
      <c r="E812" s="13"/>
      <c r="F812" s="92"/>
      <c r="G812" s="13"/>
      <c r="O812" s="332"/>
      <c r="P812" s="332"/>
      <c r="Q812" s="332"/>
      <c r="R812" s="384"/>
      <c r="S812" s="384"/>
    </row>
    <row r="813" spans="1:19" ht="18" customHeight="1">
      <c r="A813"/>
      <c r="B813"/>
      <c r="C813" s="13"/>
      <c r="D813" s="91"/>
      <c r="E813" s="13"/>
      <c r="F813" s="92"/>
      <c r="G813" s="13"/>
      <c r="O813" s="332"/>
      <c r="P813" s="332"/>
      <c r="Q813" s="332"/>
      <c r="R813" s="384"/>
      <c r="S813" s="384"/>
    </row>
    <row r="814" spans="1:19" ht="18" customHeight="1">
      <c r="A814"/>
      <c r="B814"/>
      <c r="C814" s="13"/>
      <c r="D814" s="91"/>
      <c r="E814" s="13"/>
      <c r="F814" s="92"/>
      <c r="G814" s="13"/>
      <c r="O814" s="332"/>
      <c r="P814" s="332"/>
      <c r="Q814" s="332"/>
      <c r="R814" s="384"/>
      <c r="S814" s="384"/>
    </row>
    <row r="815" spans="1:19" ht="18" customHeight="1">
      <c r="A815" s="6"/>
      <c r="B815"/>
      <c r="C815" s="13"/>
      <c r="D815" s="91"/>
      <c r="E815" s="13"/>
      <c r="F815" s="92"/>
      <c r="G815" s="13"/>
      <c r="O815" s="332"/>
      <c r="P815" s="332"/>
      <c r="Q815" s="332"/>
      <c r="R815" s="384"/>
      <c r="S815" s="384"/>
    </row>
    <row r="816" spans="1:19" ht="18" customHeight="1">
      <c r="A816" s="6"/>
      <c r="B816"/>
      <c r="C816" s="13"/>
      <c r="D816" s="91"/>
      <c r="E816" s="13"/>
      <c r="F816" s="92"/>
      <c r="G816" s="13"/>
      <c r="O816" s="332"/>
      <c r="P816" s="332"/>
      <c r="Q816" s="332"/>
      <c r="R816" s="384"/>
      <c r="S816" s="384"/>
    </row>
    <row r="817" spans="1:19" ht="18" customHeight="1">
      <c r="A817"/>
      <c r="B817"/>
      <c r="C817" s="13"/>
      <c r="D817" s="91"/>
      <c r="E817" s="13"/>
      <c r="F817" s="92"/>
      <c r="G817" s="13"/>
      <c r="O817" s="332"/>
      <c r="P817" s="332"/>
      <c r="Q817" s="332"/>
      <c r="R817" s="384"/>
      <c r="S817" s="384"/>
    </row>
    <row r="818" spans="1:19" ht="18" customHeight="1">
      <c r="A818" s="6"/>
      <c r="B818"/>
      <c r="C818" s="13"/>
      <c r="D818" s="91"/>
      <c r="E818" s="13"/>
      <c r="F818" s="92"/>
      <c r="G818" s="13"/>
      <c r="O818" s="332"/>
      <c r="P818" s="332"/>
      <c r="Q818" s="332"/>
      <c r="R818" s="384"/>
      <c r="S818" s="384"/>
    </row>
    <row r="819" spans="1:19" ht="18" customHeight="1">
      <c r="A819"/>
      <c r="B819"/>
      <c r="C819" s="13"/>
      <c r="D819" s="91"/>
      <c r="E819" s="13"/>
      <c r="F819" s="92"/>
      <c r="G819" s="13"/>
      <c r="O819" s="332"/>
      <c r="P819" s="332"/>
      <c r="Q819" s="332"/>
      <c r="R819" s="384"/>
      <c r="S819" s="384"/>
    </row>
    <row r="820" spans="1:19" ht="18" customHeight="1">
      <c r="A820" s="6"/>
      <c r="B820"/>
      <c r="C820" s="13"/>
      <c r="D820" s="91"/>
      <c r="E820" s="13"/>
      <c r="F820" s="92"/>
      <c r="G820" s="13"/>
      <c r="O820" s="332"/>
      <c r="P820" s="332"/>
      <c r="Q820" s="332"/>
      <c r="R820" s="384"/>
      <c r="S820" s="384"/>
    </row>
    <row r="821" spans="1:19" ht="18" customHeight="1">
      <c r="A821" s="6"/>
      <c r="B821"/>
      <c r="C821" s="13"/>
      <c r="D821" s="91"/>
      <c r="E821" s="13"/>
      <c r="F821" s="92"/>
      <c r="G821" s="13"/>
      <c r="O821" s="332"/>
      <c r="P821" s="332"/>
      <c r="Q821" s="332"/>
      <c r="R821" s="384"/>
      <c r="S821" s="384"/>
    </row>
    <row r="822" spans="1:19" ht="18" customHeight="1">
      <c r="A822"/>
      <c r="B822"/>
      <c r="C822" s="13"/>
      <c r="D822" s="91"/>
      <c r="E822" s="13"/>
      <c r="F822" s="92"/>
      <c r="G822" s="13"/>
      <c r="O822" s="332"/>
      <c r="P822" s="332"/>
      <c r="Q822" s="332"/>
      <c r="R822" s="384"/>
      <c r="S822" s="384"/>
    </row>
    <row r="823" spans="1:19" ht="18" customHeight="1">
      <c r="A823" s="6"/>
      <c r="B823"/>
      <c r="C823" s="13"/>
      <c r="D823" s="91"/>
      <c r="E823" s="13"/>
      <c r="F823" s="92"/>
      <c r="G823" s="13"/>
      <c r="O823" s="332"/>
      <c r="P823" s="332"/>
      <c r="Q823" s="332"/>
      <c r="R823" s="384"/>
      <c r="S823" s="384"/>
    </row>
    <row r="824" spans="1:19" ht="18" customHeight="1">
      <c r="A824"/>
      <c r="B824"/>
      <c r="C824" s="13"/>
      <c r="D824" s="91"/>
      <c r="E824" s="13"/>
      <c r="F824" s="92"/>
      <c r="G824" s="13"/>
      <c r="O824" s="332"/>
      <c r="P824" s="332"/>
      <c r="Q824" s="332"/>
      <c r="R824" s="384"/>
      <c r="S824" s="384"/>
    </row>
    <row r="825" spans="1:19" ht="18" customHeight="1">
      <c r="A825" s="6"/>
      <c r="B825"/>
      <c r="C825" s="13"/>
      <c r="D825" s="91"/>
      <c r="E825" s="13"/>
      <c r="F825" s="92"/>
      <c r="G825" s="13"/>
      <c r="O825" s="332"/>
      <c r="P825" s="332"/>
      <c r="Q825" s="332"/>
      <c r="R825" s="384"/>
      <c r="S825" s="384"/>
    </row>
    <row r="826" spans="1:19" ht="18" customHeight="1">
      <c r="A826"/>
      <c r="B826"/>
      <c r="C826" s="13"/>
      <c r="D826" s="91"/>
      <c r="E826" s="13"/>
      <c r="F826" s="92"/>
      <c r="G826" s="13"/>
      <c r="O826" s="332"/>
      <c r="P826" s="332"/>
      <c r="Q826" s="332"/>
      <c r="R826" s="384"/>
      <c r="S826" s="384"/>
    </row>
    <row r="827" spans="1:19" ht="18" customHeight="1">
      <c r="A827"/>
      <c r="B827"/>
      <c r="C827" s="13"/>
      <c r="D827" s="91"/>
      <c r="E827" s="13"/>
      <c r="F827" s="92"/>
      <c r="G827" s="13"/>
      <c r="O827" s="332"/>
      <c r="P827" s="332"/>
      <c r="Q827" s="332"/>
      <c r="R827" s="384"/>
      <c r="S827" s="384"/>
    </row>
    <row r="828" spans="1:19" ht="18" customHeight="1">
      <c r="A828" s="6"/>
      <c r="B828"/>
      <c r="C828" s="13"/>
      <c r="D828" s="91"/>
      <c r="E828" s="13"/>
      <c r="F828" s="92"/>
      <c r="G828" s="13"/>
      <c r="O828" s="332"/>
      <c r="P828" s="332"/>
      <c r="Q828" s="332"/>
      <c r="R828" s="384"/>
      <c r="S828" s="384"/>
    </row>
    <row r="829" spans="1:19" ht="18" customHeight="1">
      <c r="A829" s="6"/>
      <c r="B829"/>
      <c r="C829" s="13"/>
      <c r="D829" s="91"/>
      <c r="E829" s="13"/>
      <c r="F829" s="92"/>
      <c r="G829" s="13"/>
      <c r="O829" s="332"/>
      <c r="P829" s="332"/>
      <c r="Q829" s="332"/>
      <c r="R829" s="384"/>
      <c r="S829" s="384"/>
    </row>
    <row r="830" spans="1:19" ht="18" customHeight="1">
      <c r="A830"/>
      <c r="B830"/>
      <c r="C830" s="13"/>
      <c r="D830" s="91"/>
      <c r="E830" s="13"/>
      <c r="F830" s="92"/>
      <c r="G830" s="13"/>
      <c r="O830" s="332"/>
      <c r="P830" s="332"/>
      <c r="Q830" s="332"/>
      <c r="R830" s="384"/>
      <c r="S830" s="384"/>
    </row>
    <row r="831" spans="1:19" ht="18" customHeight="1">
      <c r="A831"/>
      <c r="B831"/>
      <c r="C831" s="13"/>
      <c r="D831" s="91"/>
      <c r="E831" s="13"/>
      <c r="F831" s="92"/>
      <c r="G831" s="13"/>
      <c r="O831" s="332"/>
      <c r="P831" s="332"/>
      <c r="Q831" s="332"/>
      <c r="R831" s="384"/>
      <c r="S831" s="384"/>
    </row>
    <row r="832" spans="1:19" ht="18" customHeight="1">
      <c r="A832"/>
      <c r="B832"/>
      <c r="C832" s="13"/>
      <c r="D832" s="91"/>
      <c r="E832" s="13"/>
      <c r="F832" s="92"/>
      <c r="G832" s="13"/>
      <c r="O832" s="332"/>
      <c r="P832" s="332"/>
      <c r="Q832" s="332"/>
      <c r="R832" s="384"/>
      <c r="S832" s="384"/>
    </row>
    <row r="833" spans="1:19" ht="18" customHeight="1">
      <c r="A833"/>
      <c r="B833"/>
      <c r="C833" s="13"/>
      <c r="D833" s="91"/>
      <c r="E833" s="13"/>
      <c r="F833" s="92"/>
      <c r="G833" s="13"/>
      <c r="O833" s="332"/>
      <c r="P833" s="332"/>
      <c r="Q833" s="332"/>
      <c r="R833" s="384"/>
      <c r="S833" s="384"/>
    </row>
    <row r="834" spans="1:19" ht="18" customHeight="1">
      <c r="A834" s="6"/>
      <c r="B834"/>
      <c r="C834" s="13"/>
      <c r="D834" s="91"/>
      <c r="E834" s="13"/>
      <c r="F834" s="92"/>
      <c r="G834" s="13"/>
      <c r="O834" s="332"/>
      <c r="P834" s="332"/>
      <c r="Q834" s="332"/>
      <c r="R834" s="384"/>
      <c r="S834" s="384"/>
    </row>
    <row r="835" spans="1:19" ht="18" customHeight="1">
      <c r="A835"/>
      <c r="B835"/>
      <c r="C835" s="13"/>
      <c r="D835" s="91"/>
      <c r="E835" s="13"/>
      <c r="F835" s="92"/>
      <c r="G835" s="13"/>
      <c r="O835" s="332"/>
      <c r="P835" s="332"/>
      <c r="Q835" s="332"/>
      <c r="R835" s="384"/>
      <c r="S835" s="384"/>
    </row>
    <row r="836" spans="1:19" ht="18" customHeight="1">
      <c r="A836"/>
      <c r="B836"/>
      <c r="C836" s="13"/>
      <c r="D836" s="91"/>
      <c r="E836" s="13"/>
      <c r="F836" s="92"/>
      <c r="G836" s="13"/>
      <c r="O836" s="332"/>
      <c r="P836" s="332"/>
      <c r="Q836" s="332"/>
      <c r="R836" s="384"/>
      <c r="S836" s="384"/>
    </row>
    <row r="837" spans="1:19" ht="18" customHeight="1">
      <c r="A837"/>
      <c r="B837"/>
      <c r="C837" s="13"/>
      <c r="D837" s="91"/>
      <c r="E837" s="13"/>
      <c r="F837" s="92"/>
      <c r="G837" s="13"/>
      <c r="O837" s="332"/>
      <c r="P837" s="332"/>
      <c r="Q837" s="332"/>
      <c r="R837" s="384"/>
      <c r="S837" s="384"/>
    </row>
    <row r="838" spans="4:19" ht="18" customHeight="1">
      <c r="D838" s="2"/>
      <c r="F838" s="16"/>
      <c r="G838" s="16"/>
      <c r="O838" s="332"/>
      <c r="P838" s="332"/>
      <c r="Q838" s="332"/>
      <c r="R838" s="384"/>
      <c r="S838" s="384"/>
    </row>
    <row r="839" spans="4:19" ht="18" customHeight="1">
      <c r="D839" s="2"/>
      <c r="F839" s="16"/>
      <c r="G839" s="16"/>
      <c r="O839" s="332"/>
      <c r="P839" s="332"/>
      <c r="Q839" s="332"/>
      <c r="R839" s="384"/>
      <c r="S839" s="384"/>
    </row>
    <row r="840" spans="4:19" ht="18" customHeight="1">
      <c r="D840" s="2"/>
      <c r="F840" s="16"/>
      <c r="G840" s="16"/>
      <c r="O840" s="332"/>
      <c r="P840" s="332"/>
      <c r="Q840" s="332"/>
      <c r="R840" s="384"/>
      <c r="S840" s="384"/>
    </row>
    <row r="841" spans="4:19" ht="18" customHeight="1">
      <c r="D841" s="2"/>
      <c r="F841" s="16"/>
      <c r="G841" s="16"/>
      <c r="O841" s="332"/>
      <c r="P841" s="332"/>
      <c r="Q841" s="332"/>
      <c r="R841" s="384"/>
      <c r="S841" s="384"/>
    </row>
    <row r="842" spans="4:19" ht="18" customHeight="1">
      <c r="D842" s="2"/>
      <c r="F842" s="16"/>
      <c r="G842" s="16"/>
      <c r="O842" s="332"/>
      <c r="P842" s="332"/>
      <c r="Q842" s="332"/>
      <c r="R842" s="384"/>
      <c r="S842" s="384"/>
    </row>
    <row r="843" spans="4:19" ht="18" customHeight="1">
      <c r="D843" s="2"/>
      <c r="F843" s="16"/>
      <c r="G843" s="16"/>
      <c r="O843" s="332"/>
      <c r="P843" s="332"/>
      <c r="Q843" s="332"/>
      <c r="R843" s="384"/>
      <c r="S843" s="384"/>
    </row>
    <row r="844" spans="4:19" ht="18" customHeight="1">
      <c r="D844" s="2"/>
      <c r="F844" s="16"/>
      <c r="G844" s="16"/>
      <c r="O844" s="332"/>
      <c r="P844" s="332"/>
      <c r="Q844" s="332"/>
      <c r="R844" s="384"/>
      <c r="S844" s="384"/>
    </row>
    <row r="845" spans="4:19" ht="18" customHeight="1">
      <c r="D845" s="2"/>
      <c r="E845" s="15"/>
      <c r="F845" s="16"/>
      <c r="G845" s="16"/>
      <c r="H845" s="2"/>
      <c r="I845" s="2"/>
      <c r="J845" s="2"/>
      <c r="O845" s="332"/>
      <c r="P845" s="332"/>
      <c r="Q845" s="332"/>
      <c r="R845" s="384"/>
      <c r="S845" s="384"/>
    </row>
    <row r="846" spans="4:19" ht="18" customHeight="1">
      <c r="D846" s="2"/>
      <c r="E846" s="15"/>
      <c r="F846" s="16"/>
      <c r="G846" s="16"/>
      <c r="H846" s="2"/>
      <c r="I846" s="2"/>
      <c r="J846" s="2"/>
      <c r="O846" s="332"/>
      <c r="P846" s="332"/>
      <c r="Q846" s="332"/>
      <c r="R846" s="384"/>
      <c r="S846" s="384"/>
    </row>
    <row r="847" spans="4:19" ht="18" customHeight="1">
      <c r="D847" s="2"/>
      <c r="E847" s="15"/>
      <c r="F847" s="16"/>
      <c r="G847" s="16"/>
      <c r="H847" s="2"/>
      <c r="I847" s="2"/>
      <c r="J847" s="2"/>
      <c r="O847" s="332"/>
      <c r="P847" s="332"/>
      <c r="Q847" s="332"/>
      <c r="R847" s="384"/>
      <c r="S847" s="384"/>
    </row>
    <row r="848" spans="4:19" ht="18" customHeight="1">
      <c r="D848" s="2"/>
      <c r="E848" s="15"/>
      <c r="F848" s="16"/>
      <c r="G848" s="16"/>
      <c r="H848" s="2"/>
      <c r="I848" s="2"/>
      <c r="J848" s="2"/>
      <c r="O848" s="332"/>
      <c r="P848" s="332"/>
      <c r="Q848" s="332"/>
      <c r="R848" s="384"/>
      <c r="S848" s="384"/>
    </row>
    <row r="849" spans="4:19" ht="18" customHeight="1">
      <c r="D849" s="2"/>
      <c r="E849" s="15"/>
      <c r="F849" s="16"/>
      <c r="G849" s="16"/>
      <c r="H849" s="2"/>
      <c r="I849" s="2"/>
      <c r="J849" s="2"/>
      <c r="O849" s="332"/>
      <c r="P849" s="332"/>
      <c r="Q849" s="332"/>
      <c r="R849" s="384"/>
      <c r="S849" s="384"/>
    </row>
    <row r="850" spans="4:19" ht="18" customHeight="1">
      <c r="D850" s="2"/>
      <c r="E850" s="15"/>
      <c r="F850" s="16"/>
      <c r="G850" s="16"/>
      <c r="H850" s="2"/>
      <c r="I850" s="2"/>
      <c r="J850" s="2"/>
      <c r="O850" s="332"/>
      <c r="P850" s="332"/>
      <c r="Q850" s="332"/>
      <c r="R850" s="384"/>
      <c r="S850" s="384"/>
    </row>
    <row r="851" spans="4:19" ht="18" customHeight="1">
      <c r="D851" s="2"/>
      <c r="E851" s="15"/>
      <c r="F851" s="16"/>
      <c r="G851" s="16"/>
      <c r="H851" s="2"/>
      <c r="I851" s="2"/>
      <c r="J851" s="2"/>
      <c r="O851" s="332"/>
      <c r="P851" s="332"/>
      <c r="Q851" s="332"/>
      <c r="R851" s="384"/>
      <c r="S851" s="384"/>
    </row>
    <row r="852" spans="4:19" ht="18" customHeight="1">
      <c r="D852" s="2"/>
      <c r="E852" s="15"/>
      <c r="F852" s="16"/>
      <c r="G852" s="16"/>
      <c r="H852" s="2"/>
      <c r="I852" s="2"/>
      <c r="J852" s="2"/>
      <c r="O852" s="332"/>
      <c r="P852" s="332"/>
      <c r="Q852" s="332"/>
      <c r="R852" s="384"/>
      <c r="S852" s="384"/>
    </row>
    <row r="853" spans="4:19" ht="18" customHeight="1">
      <c r="D853" s="2"/>
      <c r="E853" s="15"/>
      <c r="F853" s="16"/>
      <c r="G853" s="16"/>
      <c r="H853" s="2"/>
      <c r="I853" s="2"/>
      <c r="J853" s="2"/>
      <c r="O853" s="332"/>
      <c r="P853" s="332"/>
      <c r="Q853" s="332"/>
      <c r="R853" s="384"/>
      <c r="S853" s="384"/>
    </row>
    <row r="854" spans="4:19" ht="18" customHeight="1">
      <c r="D854" s="2"/>
      <c r="E854" s="15"/>
      <c r="F854" s="16"/>
      <c r="G854" s="16"/>
      <c r="H854" s="2"/>
      <c r="I854" s="2"/>
      <c r="J854" s="2"/>
      <c r="O854" s="332"/>
      <c r="P854" s="332"/>
      <c r="Q854" s="332"/>
      <c r="R854" s="384"/>
      <c r="S854" s="384"/>
    </row>
    <row r="855" spans="4:19" ht="18" customHeight="1">
      <c r="D855" s="2"/>
      <c r="E855" s="15"/>
      <c r="F855" s="16"/>
      <c r="G855" s="16"/>
      <c r="H855" s="2"/>
      <c r="I855" s="2"/>
      <c r="J855" s="2"/>
      <c r="O855" s="332"/>
      <c r="P855" s="332"/>
      <c r="Q855" s="332"/>
      <c r="R855" s="384"/>
      <c r="S855" s="384"/>
    </row>
    <row r="856" spans="4:19" ht="18" customHeight="1">
      <c r="D856" s="2"/>
      <c r="E856" s="15"/>
      <c r="F856" s="16"/>
      <c r="G856" s="16"/>
      <c r="H856" s="2"/>
      <c r="I856" s="2"/>
      <c r="J856" s="2"/>
      <c r="O856" s="332"/>
      <c r="P856" s="332"/>
      <c r="Q856" s="332"/>
      <c r="R856" s="384"/>
      <c r="S856" s="384"/>
    </row>
    <row r="857" spans="4:19" ht="18" customHeight="1">
      <c r="D857" s="2"/>
      <c r="E857" s="15"/>
      <c r="F857" s="16"/>
      <c r="G857" s="16"/>
      <c r="H857" s="2"/>
      <c r="I857" s="2"/>
      <c r="J857" s="2"/>
      <c r="O857" s="332"/>
      <c r="P857" s="332"/>
      <c r="Q857" s="332"/>
      <c r="R857" s="384"/>
      <c r="S857" s="384"/>
    </row>
    <row r="858" spans="4:19" ht="18" customHeight="1">
      <c r="D858" s="2"/>
      <c r="E858" s="15"/>
      <c r="F858" s="16"/>
      <c r="G858" s="16"/>
      <c r="H858" s="2"/>
      <c r="I858" s="2"/>
      <c r="J858" s="2"/>
      <c r="O858" s="332"/>
      <c r="P858" s="332"/>
      <c r="Q858" s="332"/>
      <c r="R858" s="384"/>
      <c r="S858" s="384"/>
    </row>
    <row r="859" spans="4:19" ht="18" customHeight="1">
      <c r="D859" s="2"/>
      <c r="E859" s="15"/>
      <c r="F859" s="16"/>
      <c r="G859" s="16"/>
      <c r="H859" s="2"/>
      <c r="I859" s="2"/>
      <c r="J859" s="2"/>
      <c r="O859" s="332"/>
      <c r="P859" s="332"/>
      <c r="Q859" s="332"/>
      <c r="R859" s="384"/>
      <c r="S859" s="384"/>
    </row>
    <row r="860" spans="4:19" ht="18" customHeight="1">
      <c r="D860" s="2"/>
      <c r="E860" s="15"/>
      <c r="F860" s="16"/>
      <c r="G860" s="16"/>
      <c r="H860" s="2"/>
      <c r="I860" s="2"/>
      <c r="J860" s="2"/>
      <c r="O860" s="332"/>
      <c r="P860" s="332"/>
      <c r="Q860" s="332"/>
      <c r="R860" s="384"/>
      <c r="S860" s="384"/>
    </row>
    <row r="861" spans="4:19" ht="18" customHeight="1">
      <c r="D861" s="2"/>
      <c r="E861" s="15"/>
      <c r="F861" s="16"/>
      <c r="G861" s="16"/>
      <c r="H861" s="2"/>
      <c r="I861" s="2"/>
      <c r="J861" s="2"/>
      <c r="O861" s="332"/>
      <c r="P861" s="332"/>
      <c r="Q861" s="332"/>
      <c r="R861" s="384"/>
      <c r="S861" s="384"/>
    </row>
    <row r="862" spans="4:19" ht="18" customHeight="1">
      <c r="D862" s="2"/>
      <c r="E862" s="15"/>
      <c r="F862" s="16"/>
      <c r="G862" s="16"/>
      <c r="H862" s="2"/>
      <c r="I862" s="2"/>
      <c r="J862" s="2"/>
      <c r="O862" s="332"/>
      <c r="P862" s="332"/>
      <c r="Q862" s="332"/>
      <c r="R862" s="384"/>
      <c r="S862" s="384"/>
    </row>
    <row r="863" spans="4:19" ht="18" customHeight="1">
      <c r="D863" s="2"/>
      <c r="E863" s="15"/>
      <c r="F863" s="16"/>
      <c r="G863" s="16"/>
      <c r="H863" s="2"/>
      <c r="I863" s="2"/>
      <c r="J863" s="2"/>
      <c r="O863" s="332"/>
      <c r="P863" s="332"/>
      <c r="Q863" s="332"/>
      <c r="R863" s="384"/>
      <c r="S863" s="384"/>
    </row>
    <row r="864" spans="4:19" ht="18" customHeight="1">
      <c r="D864" s="2"/>
      <c r="E864" s="15"/>
      <c r="F864" s="16"/>
      <c r="G864" s="16"/>
      <c r="H864" s="2"/>
      <c r="I864" s="2"/>
      <c r="J864" s="2"/>
      <c r="O864" s="332"/>
      <c r="P864" s="332"/>
      <c r="Q864" s="332"/>
      <c r="R864" s="384"/>
      <c r="S864" s="384"/>
    </row>
    <row r="865" spans="4:19" ht="18" customHeight="1">
      <c r="D865" s="2"/>
      <c r="E865" s="15"/>
      <c r="F865" s="16"/>
      <c r="G865" s="16"/>
      <c r="H865" s="2"/>
      <c r="I865" s="2"/>
      <c r="J865" s="2"/>
      <c r="O865" s="332"/>
      <c r="P865" s="332"/>
      <c r="Q865" s="332"/>
      <c r="R865" s="384"/>
      <c r="S865" s="384"/>
    </row>
    <row r="866" spans="4:19" ht="18" customHeight="1">
      <c r="D866" s="2"/>
      <c r="E866" s="15"/>
      <c r="F866" s="16"/>
      <c r="G866" s="16"/>
      <c r="H866" s="2"/>
      <c r="I866" s="2"/>
      <c r="J866" s="2"/>
      <c r="O866" s="332"/>
      <c r="P866" s="332"/>
      <c r="Q866" s="332"/>
      <c r="R866" s="384"/>
      <c r="S866" s="384"/>
    </row>
    <row r="867" spans="4:19" ht="18" customHeight="1">
      <c r="D867" s="2"/>
      <c r="E867" s="15"/>
      <c r="F867" s="16"/>
      <c r="G867" s="16"/>
      <c r="H867" s="2"/>
      <c r="I867" s="2"/>
      <c r="J867" s="2"/>
      <c r="O867" s="332"/>
      <c r="P867" s="332"/>
      <c r="Q867" s="332"/>
      <c r="R867" s="384"/>
      <c r="S867" s="384"/>
    </row>
    <row r="868" spans="4:19" ht="18" customHeight="1">
      <c r="D868" s="2"/>
      <c r="E868" s="15"/>
      <c r="F868" s="16"/>
      <c r="G868" s="16"/>
      <c r="H868" s="2"/>
      <c r="I868" s="2"/>
      <c r="J868" s="2"/>
      <c r="O868" s="332"/>
      <c r="P868" s="332"/>
      <c r="Q868" s="332"/>
      <c r="R868" s="384"/>
      <c r="S868" s="384"/>
    </row>
    <row r="869" spans="4:19" ht="18" customHeight="1">
      <c r="D869" s="2"/>
      <c r="E869" s="15"/>
      <c r="F869" s="16"/>
      <c r="G869" s="16"/>
      <c r="H869" s="2"/>
      <c r="I869" s="2"/>
      <c r="J869" s="2"/>
      <c r="O869" s="332"/>
      <c r="P869" s="332"/>
      <c r="Q869" s="332"/>
      <c r="R869" s="384"/>
      <c r="S869" s="384"/>
    </row>
    <row r="870" spans="4:19" ht="18" customHeight="1">
      <c r="D870" s="2"/>
      <c r="E870" s="15"/>
      <c r="F870" s="16"/>
      <c r="G870" s="16"/>
      <c r="H870" s="2"/>
      <c r="I870" s="2"/>
      <c r="J870" s="2"/>
      <c r="O870" s="332"/>
      <c r="P870" s="332"/>
      <c r="Q870" s="332"/>
      <c r="R870" s="384"/>
      <c r="S870" s="384"/>
    </row>
    <row r="871" spans="4:19" ht="18" customHeight="1">
      <c r="D871" s="2"/>
      <c r="E871" s="15"/>
      <c r="F871" s="16"/>
      <c r="G871" s="16"/>
      <c r="H871" s="2"/>
      <c r="I871" s="2"/>
      <c r="J871" s="2"/>
      <c r="O871" s="332"/>
      <c r="P871" s="332"/>
      <c r="Q871" s="332"/>
      <c r="R871" s="384"/>
      <c r="S871" s="384"/>
    </row>
    <row r="872" spans="4:19" ht="18" customHeight="1">
      <c r="D872" s="2"/>
      <c r="E872" s="15"/>
      <c r="F872" s="16"/>
      <c r="G872" s="16"/>
      <c r="H872" s="2"/>
      <c r="I872" s="2"/>
      <c r="J872" s="2"/>
      <c r="O872" s="332"/>
      <c r="P872" s="332"/>
      <c r="Q872" s="332"/>
      <c r="R872" s="384"/>
      <c r="S872" s="384"/>
    </row>
    <row r="873" spans="4:19" ht="18" customHeight="1">
      <c r="D873" s="2"/>
      <c r="E873" s="15"/>
      <c r="F873" s="16"/>
      <c r="G873" s="16"/>
      <c r="H873" s="2"/>
      <c r="I873" s="2"/>
      <c r="J873" s="2"/>
      <c r="O873" s="332"/>
      <c r="P873" s="332"/>
      <c r="Q873" s="332"/>
      <c r="R873" s="384"/>
      <c r="S873" s="384"/>
    </row>
    <row r="874" spans="4:19" ht="18" customHeight="1">
      <c r="D874" s="2"/>
      <c r="E874" s="15"/>
      <c r="F874" s="16"/>
      <c r="G874" s="16"/>
      <c r="H874" s="2"/>
      <c r="I874" s="2"/>
      <c r="J874" s="2"/>
      <c r="O874" s="332"/>
      <c r="P874" s="332"/>
      <c r="Q874" s="332"/>
      <c r="R874" s="384"/>
      <c r="S874" s="384"/>
    </row>
    <row r="875" spans="4:19" ht="18" customHeight="1">
      <c r="D875" s="2"/>
      <c r="E875" s="15"/>
      <c r="F875" s="16"/>
      <c r="G875" s="16"/>
      <c r="H875" s="2"/>
      <c r="I875" s="2"/>
      <c r="J875" s="2"/>
      <c r="O875" s="332"/>
      <c r="P875" s="332"/>
      <c r="Q875" s="332"/>
      <c r="R875" s="384"/>
      <c r="S875" s="384"/>
    </row>
    <row r="876" spans="4:19" ht="18" customHeight="1">
      <c r="D876" s="2"/>
      <c r="E876" s="15"/>
      <c r="F876" s="16"/>
      <c r="G876" s="16"/>
      <c r="H876" s="2"/>
      <c r="I876" s="2"/>
      <c r="J876" s="2"/>
      <c r="O876" s="332"/>
      <c r="P876" s="332"/>
      <c r="Q876" s="332"/>
      <c r="R876" s="384"/>
      <c r="S876" s="384"/>
    </row>
    <row r="877" spans="4:19" ht="18" customHeight="1">
      <c r="D877" s="2"/>
      <c r="E877" s="15"/>
      <c r="F877" s="16"/>
      <c r="G877" s="16"/>
      <c r="H877" s="2"/>
      <c r="I877" s="2"/>
      <c r="J877" s="2"/>
      <c r="O877" s="332"/>
      <c r="P877" s="332"/>
      <c r="Q877" s="332"/>
      <c r="R877" s="384"/>
      <c r="S877" s="384"/>
    </row>
    <row r="878" spans="4:19" ht="18" customHeight="1">
      <c r="D878" s="2"/>
      <c r="E878" s="15"/>
      <c r="F878" s="16"/>
      <c r="G878" s="16"/>
      <c r="H878" s="2"/>
      <c r="I878" s="2"/>
      <c r="J878" s="2"/>
      <c r="O878" s="332"/>
      <c r="P878" s="332"/>
      <c r="Q878" s="332"/>
      <c r="R878" s="384"/>
      <c r="S878" s="384"/>
    </row>
    <row r="879" spans="4:19" ht="18" customHeight="1">
      <c r="D879" s="2"/>
      <c r="E879" s="15"/>
      <c r="F879" s="16"/>
      <c r="G879" s="16"/>
      <c r="H879" s="2"/>
      <c r="I879" s="2"/>
      <c r="J879" s="2"/>
      <c r="O879" s="332"/>
      <c r="P879" s="332"/>
      <c r="Q879" s="332"/>
      <c r="R879" s="384"/>
      <c r="S879" s="384"/>
    </row>
    <row r="880" spans="4:19" ht="18" customHeight="1">
      <c r="D880" s="2"/>
      <c r="E880" s="15"/>
      <c r="F880" s="16"/>
      <c r="G880" s="16"/>
      <c r="H880" s="2"/>
      <c r="I880" s="2"/>
      <c r="J880" s="2"/>
      <c r="O880" s="332"/>
      <c r="P880" s="332"/>
      <c r="Q880" s="332"/>
      <c r="R880" s="384"/>
      <c r="S880" s="384"/>
    </row>
    <row r="881" spans="4:19" ht="18" customHeight="1">
      <c r="D881" s="2"/>
      <c r="E881" s="15"/>
      <c r="F881" s="16"/>
      <c r="G881" s="16"/>
      <c r="H881" s="2"/>
      <c r="I881" s="2"/>
      <c r="J881" s="2"/>
      <c r="O881" s="332"/>
      <c r="P881" s="332"/>
      <c r="Q881" s="332"/>
      <c r="R881" s="384"/>
      <c r="S881" s="384"/>
    </row>
    <row r="882" spans="4:19" ht="18" customHeight="1">
      <c r="D882" s="2"/>
      <c r="E882" s="15"/>
      <c r="F882" s="16"/>
      <c r="G882" s="16"/>
      <c r="H882" s="2"/>
      <c r="I882" s="2"/>
      <c r="J882" s="2"/>
      <c r="O882" s="332"/>
      <c r="P882" s="332"/>
      <c r="Q882" s="332"/>
      <c r="R882" s="384"/>
      <c r="S882" s="384"/>
    </row>
    <row r="883" spans="4:19" ht="18" customHeight="1">
      <c r="D883" s="2"/>
      <c r="E883" s="15"/>
      <c r="F883" s="16"/>
      <c r="G883" s="16"/>
      <c r="H883" s="2"/>
      <c r="I883" s="2"/>
      <c r="J883" s="2"/>
      <c r="O883" s="332"/>
      <c r="P883" s="332"/>
      <c r="Q883" s="332"/>
      <c r="R883" s="384"/>
      <c r="S883" s="384"/>
    </row>
    <row r="884" spans="4:19" ht="18" customHeight="1">
      <c r="D884" s="2"/>
      <c r="E884" s="15"/>
      <c r="F884" s="16"/>
      <c r="G884" s="16"/>
      <c r="H884" s="2"/>
      <c r="I884" s="2"/>
      <c r="J884" s="2"/>
      <c r="O884" s="332"/>
      <c r="P884" s="332"/>
      <c r="Q884" s="332"/>
      <c r="R884" s="384"/>
      <c r="S884" s="384"/>
    </row>
    <row r="885" spans="4:19" ht="18" customHeight="1">
      <c r="D885" s="2"/>
      <c r="E885" s="15"/>
      <c r="F885" s="16"/>
      <c r="G885" s="16"/>
      <c r="H885" s="2"/>
      <c r="I885" s="2"/>
      <c r="J885" s="2"/>
      <c r="O885" s="332"/>
      <c r="P885" s="332"/>
      <c r="Q885" s="332"/>
      <c r="R885" s="384"/>
      <c r="S885" s="384"/>
    </row>
    <row r="886" spans="4:19" ht="18" customHeight="1">
      <c r="D886" s="2"/>
      <c r="E886" s="15"/>
      <c r="F886" s="16"/>
      <c r="G886" s="16"/>
      <c r="H886" s="2"/>
      <c r="I886" s="2"/>
      <c r="J886" s="2"/>
      <c r="O886" s="332"/>
      <c r="P886" s="332"/>
      <c r="Q886" s="332"/>
      <c r="R886" s="384"/>
      <c r="S886" s="384"/>
    </row>
    <row r="887" spans="4:19" ht="18" customHeight="1">
      <c r="D887" s="2"/>
      <c r="E887" s="15"/>
      <c r="F887" s="16"/>
      <c r="G887" s="16"/>
      <c r="H887" s="2"/>
      <c r="I887" s="2"/>
      <c r="J887" s="2"/>
      <c r="O887" s="332"/>
      <c r="P887" s="332"/>
      <c r="Q887" s="332"/>
      <c r="R887" s="384"/>
      <c r="S887" s="384"/>
    </row>
    <row r="888" spans="4:19" ht="18" customHeight="1">
      <c r="D888" s="2"/>
      <c r="E888" s="15"/>
      <c r="F888" s="16"/>
      <c r="G888" s="16"/>
      <c r="H888" s="2"/>
      <c r="I888" s="2"/>
      <c r="J888" s="2"/>
      <c r="K888" s="2"/>
      <c r="L888" s="2"/>
      <c r="O888" s="332"/>
      <c r="P888" s="332"/>
      <c r="Q888" s="332"/>
      <c r="R888" s="384"/>
      <c r="S888" s="384"/>
    </row>
    <row r="889" spans="4:19" ht="12.75">
      <c r="D889" s="2"/>
      <c r="E889" s="15"/>
      <c r="F889" s="16"/>
      <c r="G889" s="16"/>
      <c r="H889" s="2"/>
      <c r="I889" s="2"/>
      <c r="J889" s="2"/>
      <c r="K889" s="2"/>
      <c r="L889" s="2"/>
      <c r="O889" s="332"/>
      <c r="P889" s="332"/>
      <c r="Q889" s="332"/>
      <c r="R889" s="384"/>
      <c r="S889" s="384"/>
    </row>
    <row r="890" spans="4:19" ht="12.75">
      <c r="D890" s="2"/>
      <c r="E890" s="15"/>
      <c r="F890" s="16"/>
      <c r="G890" s="16"/>
      <c r="H890" s="2"/>
      <c r="I890" s="2"/>
      <c r="J890" s="2"/>
      <c r="K890" s="2"/>
      <c r="L890" s="2"/>
      <c r="O890" s="332"/>
      <c r="P890" s="332"/>
      <c r="Q890" s="332"/>
      <c r="R890" s="384"/>
      <c r="S890" s="384"/>
    </row>
    <row r="891" spans="4:19" ht="12.75">
      <c r="D891" s="2"/>
      <c r="E891" s="15"/>
      <c r="F891" s="16"/>
      <c r="G891" s="16"/>
      <c r="H891" s="2"/>
      <c r="I891" s="2"/>
      <c r="J891" s="2"/>
      <c r="K891" s="2"/>
      <c r="L891" s="2"/>
      <c r="O891" s="332"/>
      <c r="P891" s="332"/>
      <c r="Q891" s="332"/>
      <c r="R891" s="384"/>
      <c r="S891" s="384"/>
    </row>
    <row r="892" spans="4:19" ht="12.75">
      <c r="D892" s="2"/>
      <c r="E892" s="15"/>
      <c r="F892" s="16"/>
      <c r="G892" s="16"/>
      <c r="H892" s="2"/>
      <c r="I892" s="2"/>
      <c r="J892" s="2"/>
      <c r="K892" s="2"/>
      <c r="L892" s="2"/>
      <c r="O892" s="332"/>
      <c r="P892" s="332"/>
      <c r="Q892" s="332"/>
      <c r="R892" s="384"/>
      <c r="S892" s="384"/>
    </row>
    <row r="893" spans="4:19" ht="12.75">
      <c r="D893" s="2"/>
      <c r="E893" s="15"/>
      <c r="F893" s="16"/>
      <c r="G893" s="16"/>
      <c r="H893" s="2"/>
      <c r="I893" s="2"/>
      <c r="J893" s="2"/>
      <c r="K893" s="2"/>
      <c r="L893" s="2"/>
      <c r="O893" s="332"/>
      <c r="P893" s="332"/>
      <c r="Q893" s="332"/>
      <c r="R893" s="384"/>
      <c r="S893" s="384"/>
    </row>
    <row r="894" spans="4:19" ht="12.75">
      <c r="D894" s="2"/>
      <c r="E894" s="15"/>
      <c r="F894" s="16"/>
      <c r="G894" s="16"/>
      <c r="H894" s="2"/>
      <c r="I894" s="2"/>
      <c r="J894" s="2"/>
      <c r="K894" s="2"/>
      <c r="L894" s="2"/>
      <c r="O894" s="332"/>
      <c r="P894" s="332"/>
      <c r="Q894" s="332"/>
      <c r="R894" s="384"/>
      <c r="S894" s="384"/>
    </row>
    <row r="895" spans="4:19" ht="12.75">
      <c r="D895" s="2"/>
      <c r="E895" s="15"/>
      <c r="F895" s="16"/>
      <c r="G895" s="16"/>
      <c r="H895" s="2"/>
      <c r="I895" s="2"/>
      <c r="J895" s="2"/>
      <c r="K895" s="2"/>
      <c r="L895" s="2"/>
      <c r="O895" s="332"/>
      <c r="P895" s="332"/>
      <c r="Q895" s="332"/>
      <c r="R895" s="384"/>
      <c r="S895" s="384"/>
    </row>
    <row r="896" spans="4:19" ht="12.75">
      <c r="D896" s="2"/>
      <c r="E896" s="15"/>
      <c r="F896" s="16"/>
      <c r="G896" s="16"/>
      <c r="H896" s="2"/>
      <c r="I896" s="2"/>
      <c r="J896" s="2"/>
      <c r="K896" s="2"/>
      <c r="L896" s="2"/>
      <c r="O896" s="332"/>
      <c r="P896" s="332"/>
      <c r="Q896" s="332"/>
      <c r="R896" s="384"/>
      <c r="S896" s="384"/>
    </row>
    <row r="897" spans="4:19" ht="12.75">
      <c r="D897" s="2"/>
      <c r="E897" s="15"/>
      <c r="F897" s="16"/>
      <c r="G897" s="16"/>
      <c r="H897" s="2"/>
      <c r="I897" s="2"/>
      <c r="J897" s="2"/>
      <c r="K897" s="2"/>
      <c r="L897" s="2"/>
      <c r="O897" s="332"/>
      <c r="P897" s="332"/>
      <c r="Q897" s="332"/>
      <c r="R897" s="384"/>
      <c r="S897" s="384"/>
    </row>
    <row r="898" spans="4:19" ht="12.75">
      <c r="D898" s="2"/>
      <c r="E898" s="15"/>
      <c r="F898" s="16"/>
      <c r="G898" s="16"/>
      <c r="H898" s="2"/>
      <c r="I898" s="2"/>
      <c r="J898" s="2"/>
      <c r="K898" s="2"/>
      <c r="L898" s="2"/>
      <c r="O898" s="332"/>
      <c r="P898" s="332"/>
      <c r="Q898" s="332"/>
      <c r="R898" s="384"/>
      <c r="S898" s="384"/>
    </row>
    <row r="899" spans="4:19" ht="12.75">
      <c r="D899" s="2"/>
      <c r="E899" s="15"/>
      <c r="F899" s="16"/>
      <c r="G899" s="16"/>
      <c r="H899" s="2"/>
      <c r="I899" s="2"/>
      <c r="J899" s="2"/>
      <c r="K899" s="2"/>
      <c r="L899" s="2"/>
      <c r="O899" s="332"/>
      <c r="P899" s="332"/>
      <c r="Q899" s="332"/>
      <c r="R899" s="384"/>
      <c r="S899" s="384"/>
    </row>
    <row r="900" spans="4:19" ht="12.75">
      <c r="D900" s="2"/>
      <c r="E900" s="15"/>
      <c r="F900" s="16"/>
      <c r="G900" s="16"/>
      <c r="H900" s="2"/>
      <c r="I900" s="2"/>
      <c r="J900" s="2"/>
      <c r="K900" s="2"/>
      <c r="L900" s="2"/>
      <c r="O900" s="332"/>
      <c r="P900" s="332"/>
      <c r="Q900" s="332"/>
      <c r="R900" s="384"/>
      <c r="S900" s="384"/>
    </row>
    <row r="901" spans="4:19" ht="12.75">
      <c r="D901" s="2"/>
      <c r="E901" s="15"/>
      <c r="F901" s="16"/>
      <c r="G901" s="16"/>
      <c r="H901" s="2"/>
      <c r="I901" s="2"/>
      <c r="J901" s="2"/>
      <c r="K901" s="2"/>
      <c r="L901" s="2"/>
      <c r="O901" s="332"/>
      <c r="P901" s="332"/>
      <c r="Q901" s="332"/>
      <c r="R901" s="384"/>
      <c r="S901" s="384"/>
    </row>
    <row r="902" spans="4:19" ht="12.75">
      <c r="D902" s="2"/>
      <c r="E902" s="15"/>
      <c r="F902" s="16"/>
      <c r="G902" s="16"/>
      <c r="H902" s="2"/>
      <c r="I902" s="2"/>
      <c r="J902" s="2"/>
      <c r="K902" s="2"/>
      <c r="L902" s="2"/>
      <c r="O902" s="332"/>
      <c r="P902" s="332"/>
      <c r="Q902" s="332"/>
      <c r="R902" s="384"/>
      <c r="S902" s="384"/>
    </row>
    <row r="903" spans="4:19" ht="12.75">
      <c r="D903" s="2"/>
      <c r="E903" s="15"/>
      <c r="F903" s="16"/>
      <c r="G903" s="16"/>
      <c r="H903" s="2"/>
      <c r="I903" s="2"/>
      <c r="J903" s="2"/>
      <c r="K903" s="2"/>
      <c r="L903" s="2"/>
      <c r="O903" s="332"/>
      <c r="P903" s="332"/>
      <c r="Q903" s="332"/>
      <c r="R903" s="384"/>
      <c r="S903" s="384"/>
    </row>
    <row r="904" spans="4:19" ht="12.75">
      <c r="D904" s="2"/>
      <c r="E904" s="15"/>
      <c r="F904" s="16"/>
      <c r="G904" s="16"/>
      <c r="H904" s="2"/>
      <c r="I904" s="2"/>
      <c r="J904" s="2"/>
      <c r="K904" s="2"/>
      <c r="L904" s="2"/>
      <c r="O904" s="332"/>
      <c r="P904" s="332"/>
      <c r="Q904" s="332"/>
      <c r="R904" s="384"/>
      <c r="S904" s="384"/>
    </row>
    <row r="905" spans="4:19" ht="12.75">
      <c r="D905" s="2"/>
      <c r="E905" s="15"/>
      <c r="F905" s="16"/>
      <c r="G905" s="16"/>
      <c r="H905" s="2"/>
      <c r="I905" s="2"/>
      <c r="J905" s="2"/>
      <c r="K905" s="2"/>
      <c r="L905" s="2"/>
      <c r="O905" s="332"/>
      <c r="P905" s="332"/>
      <c r="Q905" s="332"/>
      <c r="R905" s="384"/>
      <c r="S905" s="384"/>
    </row>
    <row r="906" spans="4:19" ht="12.75">
      <c r="D906" s="2"/>
      <c r="E906" s="15"/>
      <c r="F906" s="16"/>
      <c r="G906" s="16"/>
      <c r="H906" s="2"/>
      <c r="I906" s="2"/>
      <c r="J906" s="2"/>
      <c r="K906" s="2"/>
      <c r="L906" s="2"/>
      <c r="O906" s="332"/>
      <c r="P906" s="332"/>
      <c r="Q906" s="332"/>
      <c r="R906" s="384"/>
      <c r="S906" s="384"/>
    </row>
    <row r="907" spans="4:19" ht="12.75">
      <c r="D907" s="2"/>
      <c r="E907" s="15"/>
      <c r="F907" s="16"/>
      <c r="G907" s="16"/>
      <c r="H907" s="2"/>
      <c r="I907" s="2"/>
      <c r="J907" s="2"/>
      <c r="K907" s="2"/>
      <c r="L907" s="2"/>
      <c r="O907" s="332"/>
      <c r="P907" s="332"/>
      <c r="Q907" s="332"/>
      <c r="R907" s="384"/>
      <c r="S907" s="384"/>
    </row>
    <row r="908" spans="4:19" ht="12.75">
      <c r="D908" s="2"/>
      <c r="E908" s="15"/>
      <c r="F908" s="16"/>
      <c r="G908" s="16"/>
      <c r="H908" s="2"/>
      <c r="I908" s="2"/>
      <c r="J908" s="2"/>
      <c r="K908" s="2"/>
      <c r="L908" s="2"/>
      <c r="O908" s="332"/>
      <c r="P908" s="332"/>
      <c r="Q908" s="332"/>
      <c r="R908" s="384"/>
      <c r="S908" s="384"/>
    </row>
    <row r="909" spans="4:19" ht="12.75">
      <c r="D909" s="2"/>
      <c r="E909" s="15"/>
      <c r="F909" s="16"/>
      <c r="G909" s="16"/>
      <c r="H909" s="2"/>
      <c r="I909" s="2"/>
      <c r="J909" s="2"/>
      <c r="K909" s="2"/>
      <c r="L909" s="2"/>
      <c r="O909" s="332"/>
      <c r="P909" s="332"/>
      <c r="Q909" s="332"/>
      <c r="R909" s="384"/>
      <c r="S909" s="384"/>
    </row>
    <row r="910" spans="4:19" ht="12.75">
      <c r="D910" s="2"/>
      <c r="E910" s="15"/>
      <c r="F910" s="16"/>
      <c r="G910" s="16"/>
      <c r="H910" s="2"/>
      <c r="I910" s="2"/>
      <c r="J910" s="2"/>
      <c r="K910" s="2"/>
      <c r="L910" s="2"/>
      <c r="O910" s="332"/>
      <c r="P910" s="332"/>
      <c r="Q910" s="332"/>
      <c r="R910" s="384"/>
      <c r="S910" s="384"/>
    </row>
    <row r="911" spans="4:19" ht="12.75">
      <c r="D911" s="2"/>
      <c r="E911" s="15"/>
      <c r="F911" s="16"/>
      <c r="G911" s="16"/>
      <c r="H911" s="2"/>
      <c r="I911" s="2"/>
      <c r="J911" s="2"/>
      <c r="K911" s="2"/>
      <c r="L911" s="2"/>
      <c r="O911" s="332"/>
      <c r="P911" s="332"/>
      <c r="Q911" s="332"/>
      <c r="R911" s="384"/>
      <c r="S911" s="384"/>
    </row>
    <row r="912" spans="4:19" ht="12.75">
      <c r="D912" s="2"/>
      <c r="E912" s="15"/>
      <c r="F912" s="16"/>
      <c r="G912" s="16"/>
      <c r="H912" s="2"/>
      <c r="I912" s="2"/>
      <c r="J912" s="2"/>
      <c r="K912" s="2"/>
      <c r="L912" s="2"/>
      <c r="O912" s="332"/>
      <c r="P912" s="332"/>
      <c r="Q912" s="332"/>
      <c r="R912" s="384"/>
      <c r="S912" s="384"/>
    </row>
    <row r="913" spans="4:19" ht="12.75">
      <c r="D913" s="2"/>
      <c r="E913" s="15"/>
      <c r="F913" s="16"/>
      <c r="G913" s="16"/>
      <c r="H913" s="2"/>
      <c r="I913" s="2"/>
      <c r="J913" s="2"/>
      <c r="K913" s="2"/>
      <c r="L913" s="2"/>
      <c r="O913" s="332"/>
      <c r="P913" s="332"/>
      <c r="Q913" s="332"/>
      <c r="R913" s="384"/>
      <c r="S913" s="384"/>
    </row>
    <row r="914" spans="4:19" ht="12.75">
      <c r="D914" s="2"/>
      <c r="E914" s="15"/>
      <c r="F914" s="16"/>
      <c r="G914" s="16"/>
      <c r="H914" s="2"/>
      <c r="I914" s="2"/>
      <c r="J914" s="2"/>
      <c r="K914" s="2"/>
      <c r="L914" s="2"/>
      <c r="O914" s="332"/>
      <c r="P914" s="332"/>
      <c r="Q914" s="332"/>
      <c r="R914" s="384"/>
      <c r="S914" s="384"/>
    </row>
    <row r="915" spans="4:19" ht="12.75">
      <c r="D915" s="2"/>
      <c r="E915" s="15"/>
      <c r="F915" s="16"/>
      <c r="G915" s="16"/>
      <c r="H915" s="2"/>
      <c r="I915" s="2"/>
      <c r="J915" s="2"/>
      <c r="K915" s="2"/>
      <c r="L915" s="2"/>
      <c r="O915" s="332"/>
      <c r="P915" s="332"/>
      <c r="Q915" s="332"/>
      <c r="R915" s="384"/>
      <c r="S915" s="384"/>
    </row>
    <row r="916" spans="4:19" ht="12.75">
      <c r="D916" s="2"/>
      <c r="E916" s="15"/>
      <c r="F916" s="16"/>
      <c r="G916" s="16"/>
      <c r="H916" s="2"/>
      <c r="I916" s="2"/>
      <c r="J916" s="2"/>
      <c r="K916" s="2"/>
      <c r="L916" s="2"/>
      <c r="O916" s="332"/>
      <c r="P916" s="332"/>
      <c r="Q916" s="332"/>
      <c r="R916" s="384"/>
      <c r="S916" s="384"/>
    </row>
    <row r="917" spans="4:19" ht="12.75">
      <c r="D917" s="2"/>
      <c r="E917" s="15"/>
      <c r="F917" s="16"/>
      <c r="G917" s="16"/>
      <c r="H917" s="2"/>
      <c r="I917" s="2"/>
      <c r="J917" s="2"/>
      <c r="K917" s="2"/>
      <c r="L917" s="2"/>
      <c r="O917" s="332"/>
      <c r="P917" s="332"/>
      <c r="Q917" s="332"/>
      <c r="R917" s="384"/>
      <c r="S917" s="384"/>
    </row>
    <row r="918" spans="4:19" ht="12.75">
      <c r="D918" s="2"/>
      <c r="E918" s="15"/>
      <c r="F918" s="16"/>
      <c r="G918" s="16"/>
      <c r="H918" s="2"/>
      <c r="I918" s="2"/>
      <c r="J918" s="2"/>
      <c r="K918" s="2"/>
      <c r="L918" s="2"/>
      <c r="O918" s="332"/>
      <c r="P918" s="332"/>
      <c r="Q918" s="332"/>
      <c r="R918" s="384"/>
      <c r="S918" s="384"/>
    </row>
    <row r="919" spans="4:19" ht="12.75">
      <c r="D919" s="2"/>
      <c r="E919" s="15"/>
      <c r="F919" s="16"/>
      <c r="G919" s="16"/>
      <c r="H919" s="2"/>
      <c r="I919" s="2"/>
      <c r="J919" s="2"/>
      <c r="K919" s="2"/>
      <c r="L919" s="2"/>
      <c r="O919" s="332"/>
      <c r="P919" s="332"/>
      <c r="Q919" s="332"/>
      <c r="R919" s="384"/>
      <c r="S919" s="384"/>
    </row>
    <row r="920" spans="4:19" ht="12.75">
      <c r="D920" s="2"/>
      <c r="E920" s="15"/>
      <c r="F920" s="16"/>
      <c r="G920" s="16"/>
      <c r="H920" s="2"/>
      <c r="I920" s="2"/>
      <c r="J920" s="2"/>
      <c r="K920" s="2"/>
      <c r="L920" s="2"/>
      <c r="O920" s="332"/>
      <c r="P920" s="332"/>
      <c r="Q920" s="332"/>
      <c r="R920" s="384"/>
      <c r="S920" s="384"/>
    </row>
    <row r="921" spans="4:19" ht="12.75">
      <c r="D921" s="2"/>
      <c r="E921" s="15"/>
      <c r="F921" s="16"/>
      <c r="G921" s="16"/>
      <c r="H921" s="2"/>
      <c r="I921" s="2"/>
      <c r="J921" s="2"/>
      <c r="K921" s="2"/>
      <c r="L921" s="2"/>
      <c r="O921" s="332"/>
      <c r="P921" s="332"/>
      <c r="Q921" s="332"/>
      <c r="R921" s="384"/>
      <c r="S921" s="384"/>
    </row>
    <row r="922" spans="4:19" ht="12.75">
      <c r="D922" s="2"/>
      <c r="E922" s="15"/>
      <c r="F922" s="16"/>
      <c r="G922" s="16"/>
      <c r="H922" s="2"/>
      <c r="I922" s="2"/>
      <c r="J922" s="2"/>
      <c r="K922" s="2"/>
      <c r="L922" s="2"/>
      <c r="O922" s="332"/>
      <c r="P922" s="332"/>
      <c r="Q922" s="332"/>
      <c r="R922" s="384"/>
      <c r="S922" s="384"/>
    </row>
    <row r="923" spans="4:19" ht="12.75">
      <c r="D923" s="2"/>
      <c r="E923" s="15"/>
      <c r="F923" s="16"/>
      <c r="G923" s="16"/>
      <c r="H923" s="2"/>
      <c r="I923" s="2"/>
      <c r="J923" s="2"/>
      <c r="K923" s="2"/>
      <c r="L923" s="2"/>
      <c r="O923" s="332"/>
      <c r="P923" s="332"/>
      <c r="Q923" s="332"/>
      <c r="R923" s="384"/>
      <c r="S923" s="384"/>
    </row>
    <row r="924" spans="4:19" ht="12.75">
      <c r="D924" s="2"/>
      <c r="E924" s="15"/>
      <c r="F924" s="16"/>
      <c r="G924" s="16"/>
      <c r="H924" s="2"/>
      <c r="I924" s="2"/>
      <c r="J924" s="2"/>
      <c r="K924" s="2"/>
      <c r="L924" s="2"/>
      <c r="O924" s="332"/>
      <c r="P924" s="332"/>
      <c r="Q924" s="332"/>
      <c r="R924" s="384"/>
      <c r="S924" s="384"/>
    </row>
    <row r="925" spans="4:19" ht="12.75">
      <c r="D925" s="2"/>
      <c r="E925" s="15"/>
      <c r="F925" s="16"/>
      <c r="G925" s="16"/>
      <c r="H925" s="2"/>
      <c r="I925" s="2"/>
      <c r="J925" s="2"/>
      <c r="K925" s="2"/>
      <c r="L925" s="2"/>
      <c r="O925" s="332"/>
      <c r="P925" s="332"/>
      <c r="Q925" s="332"/>
      <c r="R925" s="384"/>
      <c r="S925" s="384"/>
    </row>
    <row r="926" spans="4:19" ht="12.75">
      <c r="D926" s="2"/>
      <c r="E926" s="15"/>
      <c r="F926" s="16"/>
      <c r="G926" s="16"/>
      <c r="H926" s="2"/>
      <c r="I926" s="2"/>
      <c r="J926" s="2"/>
      <c r="K926" s="2"/>
      <c r="L926" s="2"/>
      <c r="O926" s="332"/>
      <c r="P926" s="332"/>
      <c r="Q926" s="332"/>
      <c r="R926" s="384"/>
      <c r="S926" s="384"/>
    </row>
    <row r="927" spans="4:19" ht="12.75">
      <c r="D927" s="2"/>
      <c r="E927" s="15"/>
      <c r="F927" s="16"/>
      <c r="G927" s="16"/>
      <c r="H927" s="2"/>
      <c r="I927" s="2"/>
      <c r="J927" s="2"/>
      <c r="K927" s="2"/>
      <c r="L927" s="2"/>
      <c r="O927" s="332"/>
      <c r="P927" s="332"/>
      <c r="Q927" s="332"/>
      <c r="R927" s="384"/>
      <c r="S927" s="384"/>
    </row>
    <row r="928" spans="4:19" ht="12.75">
      <c r="D928" s="2"/>
      <c r="E928" s="15"/>
      <c r="F928" s="16"/>
      <c r="G928" s="16"/>
      <c r="H928" s="2"/>
      <c r="I928" s="2"/>
      <c r="J928" s="2"/>
      <c r="K928" s="2"/>
      <c r="L928" s="2"/>
      <c r="O928" s="332"/>
      <c r="P928" s="332"/>
      <c r="Q928" s="332"/>
      <c r="R928" s="384"/>
      <c r="S928" s="384"/>
    </row>
    <row r="929" spans="4:19" ht="12.75">
      <c r="D929" s="2"/>
      <c r="E929" s="15"/>
      <c r="F929" s="16"/>
      <c r="G929" s="16"/>
      <c r="H929" s="2"/>
      <c r="I929" s="2"/>
      <c r="J929" s="2"/>
      <c r="K929" s="2"/>
      <c r="L929" s="2"/>
      <c r="O929" s="332"/>
      <c r="P929" s="332"/>
      <c r="Q929" s="332"/>
      <c r="R929" s="384"/>
      <c r="S929" s="384"/>
    </row>
    <row r="930" spans="4:19" ht="12.75">
      <c r="D930" s="2"/>
      <c r="E930" s="15"/>
      <c r="F930" s="16"/>
      <c r="G930" s="16"/>
      <c r="H930" s="2"/>
      <c r="I930" s="2"/>
      <c r="J930" s="2"/>
      <c r="K930" s="2"/>
      <c r="L930" s="2"/>
      <c r="O930" s="332"/>
      <c r="P930" s="332"/>
      <c r="Q930" s="332"/>
      <c r="R930" s="384"/>
      <c r="S930" s="384"/>
    </row>
    <row r="931" spans="4:19" ht="12.75">
      <c r="D931" s="2"/>
      <c r="E931" s="15"/>
      <c r="F931" s="16"/>
      <c r="G931" s="16"/>
      <c r="H931" s="2"/>
      <c r="I931" s="2"/>
      <c r="J931" s="2"/>
      <c r="K931" s="2"/>
      <c r="L931" s="2"/>
      <c r="O931" s="332"/>
      <c r="P931" s="332"/>
      <c r="Q931" s="332"/>
      <c r="R931" s="384"/>
      <c r="S931" s="384"/>
    </row>
    <row r="932" spans="4:19" ht="12.75">
      <c r="D932" s="2"/>
      <c r="E932" s="15"/>
      <c r="F932" s="16"/>
      <c r="G932" s="16"/>
      <c r="H932" s="2"/>
      <c r="I932" s="2"/>
      <c r="J932" s="2"/>
      <c r="K932" s="2"/>
      <c r="L932" s="2"/>
      <c r="O932" s="332"/>
      <c r="P932" s="332"/>
      <c r="Q932" s="332"/>
      <c r="R932" s="384"/>
      <c r="S932" s="384"/>
    </row>
    <row r="933" spans="4:19" ht="12.75">
      <c r="D933" s="2"/>
      <c r="E933" s="15"/>
      <c r="F933" s="16"/>
      <c r="G933" s="16"/>
      <c r="H933" s="2"/>
      <c r="I933" s="2"/>
      <c r="J933" s="2"/>
      <c r="K933" s="2"/>
      <c r="L933" s="2"/>
      <c r="O933" s="332"/>
      <c r="P933" s="332"/>
      <c r="Q933" s="332"/>
      <c r="R933" s="384"/>
      <c r="S933" s="384"/>
    </row>
    <row r="934" spans="4:19" ht="12.75">
      <c r="D934" s="2"/>
      <c r="E934" s="15"/>
      <c r="F934" s="16"/>
      <c r="G934" s="16"/>
      <c r="H934" s="2"/>
      <c r="I934" s="2"/>
      <c r="J934" s="2"/>
      <c r="K934" s="2"/>
      <c r="L934" s="2"/>
      <c r="O934" s="332"/>
      <c r="P934" s="332"/>
      <c r="Q934" s="332"/>
      <c r="R934" s="384"/>
      <c r="S934" s="384"/>
    </row>
    <row r="935" spans="4:19" ht="12.75">
      <c r="D935" s="2"/>
      <c r="E935" s="15"/>
      <c r="F935" s="16"/>
      <c r="G935" s="16"/>
      <c r="H935" s="2"/>
      <c r="I935" s="2"/>
      <c r="J935" s="2"/>
      <c r="K935" s="2"/>
      <c r="L935" s="2"/>
      <c r="O935" s="332"/>
      <c r="P935" s="332"/>
      <c r="Q935" s="332"/>
      <c r="R935" s="384"/>
      <c r="S935" s="384"/>
    </row>
    <row r="936" spans="4:19" ht="12.75">
      <c r="D936" s="2"/>
      <c r="E936" s="15"/>
      <c r="F936" s="16"/>
      <c r="G936" s="16"/>
      <c r="H936" s="2"/>
      <c r="I936" s="2"/>
      <c r="J936" s="2"/>
      <c r="K936" s="2"/>
      <c r="L936" s="2"/>
      <c r="O936" s="332"/>
      <c r="P936" s="332"/>
      <c r="Q936" s="332"/>
      <c r="R936" s="384"/>
      <c r="S936" s="384"/>
    </row>
    <row r="937" spans="4:19" ht="12.75">
      <c r="D937" s="2"/>
      <c r="E937" s="15"/>
      <c r="F937" s="16"/>
      <c r="G937" s="16"/>
      <c r="H937" s="2"/>
      <c r="I937" s="2"/>
      <c r="J937" s="2"/>
      <c r="K937" s="2"/>
      <c r="L937" s="2"/>
      <c r="O937" s="332"/>
      <c r="P937" s="332"/>
      <c r="Q937" s="332"/>
      <c r="R937" s="384"/>
      <c r="S937" s="384"/>
    </row>
    <row r="938" spans="4:19" ht="12.75">
      <c r="D938" s="2"/>
      <c r="E938" s="15"/>
      <c r="F938" s="16"/>
      <c r="G938" s="16"/>
      <c r="H938" s="2"/>
      <c r="I938" s="2"/>
      <c r="J938" s="2"/>
      <c r="K938" s="2"/>
      <c r="L938" s="2"/>
      <c r="O938" s="332"/>
      <c r="P938" s="332"/>
      <c r="Q938" s="332"/>
      <c r="R938" s="384"/>
      <c r="S938" s="384"/>
    </row>
    <row r="939" spans="4:19" ht="12.75">
      <c r="D939" s="2"/>
      <c r="E939" s="15"/>
      <c r="F939" s="16"/>
      <c r="G939" s="16"/>
      <c r="H939" s="2"/>
      <c r="I939" s="2"/>
      <c r="J939" s="2"/>
      <c r="K939" s="2"/>
      <c r="L939" s="2"/>
      <c r="O939" s="332"/>
      <c r="P939" s="332"/>
      <c r="Q939" s="332"/>
      <c r="R939" s="384"/>
      <c r="S939" s="384"/>
    </row>
    <row r="940" spans="4:12" ht="12.75">
      <c r="D940" s="2"/>
      <c r="E940" s="15"/>
      <c r="F940" s="16"/>
      <c r="G940" s="16"/>
      <c r="H940" s="2"/>
      <c r="I940" s="2"/>
      <c r="J940" s="2"/>
      <c r="K940" s="2"/>
      <c r="L940" s="2"/>
    </row>
    <row r="941" spans="4:12" ht="12.75">
      <c r="D941" s="2"/>
      <c r="E941" s="15"/>
      <c r="F941" s="16"/>
      <c r="G941" s="16"/>
      <c r="H941" s="2"/>
      <c r="I941" s="2"/>
      <c r="J941" s="2"/>
      <c r="K941" s="2"/>
      <c r="L941" s="2"/>
    </row>
    <row r="942" spans="4:12" ht="12.75">
      <c r="D942" s="2"/>
      <c r="E942" s="15"/>
      <c r="F942" s="16"/>
      <c r="G942" s="16"/>
      <c r="H942" s="2"/>
      <c r="I942" s="2"/>
      <c r="J942" s="2"/>
      <c r="K942" s="2"/>
      <c r="L942" s="2"/>
    </row>
    <row r="943" spans="4:12" ht="12.75">
      <c r="D943" s="2"/>
      <c r="E943" s="15"/>
      <c r="F943" s="16"/>
      <c r="G943" s="16"/>
      <c r="H943" s="2"/>
      <c r="I943" s="2"/>
      <c r="J943" s="2"/>
      <c r="K943" s="2"/>
      <c r="L943" s="2"/>
    </row>
    <row r="944" spans="4:12" ht="12.75">
      <c r="D944" s="2"/>
      <c r="E944" s="15"/>
      <c r="F944" s="16"/>
      <c r="G944" s="16"/>
      <c r="H944" s="2"/>
      <c r="I944" s="2"/>
      <c r="J944" s="2"/>
      <c r="K944" s="2"/>
      <c r="L944" s="2"/>
    </row>
    <row r="945" spans="4:12" ht="12.75">
      <c r="D945" s="2"/>
      <c r="E945" s="15"/>
      <c r="F945" s="16"/>
      <c r="G945" s="16"/>
      <c r="H945" s="2"/>
      <c r="I945" s="2"/>
      <c r="J945" s="2"/>
      <c r="K945" s="2"/>
      <c r="L945" s="2"/>
    </row>
    <row r="946" spans="4:12" ht="12.75">
      <c r="D946" s="2"/>
      <c r="E946" s="15"/>
      <c r="F946" s="16"/>
      <c r="G946" s="16"/>
      <c r="H946" s="2"/>
      <c r="I946" s="2"/>
      <c r="J946" s="2"/>
      <c r="K946" s="2"/>
      <c r="L946" s="2"/>
    </row>
    <row r="947" spans="4:12" ht="12.75">
      <c r="D947" s="2"/>
      <c r="E947" s="15"/>
      <c r="F947" s="16"/>
      <c r="G947" s="16"/>
      <c r="H947" s="2"/>
      <c r="I947" s="2"/>
      <c r="J947" s="2"/>
      <c r="K947" s="2"/>
      <c r="L947" s="2"/>
    </row>
    <row r="948" spans="4:12" ht="12.75">
      <c r="D948" s="2"/>
      <c r="E948" s="15"/>
      <c r="F948" s="16"/>
      <c r="G948" s="16"/>
      <c r="H948" s="2"/>
      <c r="I948" s="2"/>
      <c r="J948" s="2"/>
      <c r="K948" s="2"/>
      <c r="L948" s="2"/>
    </row>
    <row r="949" spans="4:12" ht="12.75">
      <c r="D949" s="2"/>
      <c r="E949" s="15"/>
      <c r="F949" s="16"/>
      <c r="G949" s="16"/>
      <c r="H949" s="2"/>
      <c r="I949" s="2"/>
      <c r="J949" s="2"/>
      <c r="K949" s="2"/>
      <c r="L949" s="2"/>
    </row>
    <row r="950" spans="4:12" ht="12.75">
      <c r="D950" s="2"/>
      <c r="E950" s="15"/>
      <c r="F950" s="16"/>
      <c r="G950" s="16"/>
      <c r="H950" s="2"/>
      <c r="I950" s="2"/>
      <c r="J950" s="2"/>
      <c r="K950" s="2"/>
      <c r="L950" s="2"/>
    </row>
    <row r="951" spans="4:12" ht="12.75">
      <c r="D951" s="2"/>
      <c r="E951" s="15"/>
      <c r="F951" s="16"/>
      <c r="G951" s="16"/>
      <c r="H951" s="2"/>
      <c r="I951" s="2"/>
      <c r="J951" s="2"/>
      <c r="K951" s="2"/>
      <c r="L951" s="2"/>
    </row>
    <row r="952" spans="4:12" ht="12.75">
      <c r="D952" s="2"/>
      <c r="E952" s="15"/>
      <c r="F952" s="16"/>
      <c r="G952" s="16"/>
      <c r="H952" s="2"/>
      <c r="I952" s="2"/>
      <c r="J952" s="2"/>
      <c r="K952" s="2"/>
      <c r="L952" s="2"/>
    </row>
    <row r="953" spans="4:12" ht="12.75">
      <c r="D953" s="2"/>
      <c r="E953" s="15"/>
      <c r="F953" s="16"/>
      <c r="G953" s="16"/>
      <c r="H953" s="2"/>
      <c r="I953" s="2"/>
      <c r="J953" s="2"/>
      <c r="K953" s="2"/>
      <c r="L953" s="2"/>
    </row>
    <row r="954" spans="4:12" ht="12.75">
      <c r="D954" s="2"/>
      <c r="E954" s="15"/>
      <c r="F954" s="16"/>
      <c r="G954" s="16"/>
      <c r="H954" s="2"/>
      <c r="I954" s="2"/>
      <c r="J954" s="2"/>
      <c r="K954" s="2"/>
      <c r="L954" s="2"/>
    </row>
    <row r="955" spans="4:12" ht="12.75">
      <c r="D955" s="2"/>
      <c r="E955" s="15"/>
      <c r="F955" s="16"/>
      <c r="G955" s="16"/>
      <c r="H955" s="2"/>
      <c r="I955" s="2"/>
      <c r="J955" s="2"/>
      <c r="K955" s="2"/>
      <c r="L955" s="2"/>
    </row>
    <row r="956" spans="4:12" ht="12.75">
      <c r="D956" s="2"/>
      <c r="E956" s="15"/>
      <c r="F956" s="16"/>
      <c r="G956" s="16"/>
      <c r="H956" s="2"/>
      <c r="I956" s="2"/>
      <c r="J956" s="2"/>
      <c r="K956" s="2"/>
      <c r="L956" s="2"/>
    </row>
    <row r="957" spans="4:12" ht="12.75">
      <c r="D957" s="2"/>
      <c r="E957" s="15"/>
      <c r="F957" s="16"/>
      <c r="G957" s="16"/>
      <c r="H957" s="2"/>
      <c r="I957" s="2"/>
      <c r="J957" s="2"/>
      <c r="K957" s="2"/>
      <c r="L957" s="2"/>
    </row>
    <row r="958" spans="4:12" ht="12.75">
      <c r="D958" s="2"/>
      <c r="E958" s="15"/>
      <c r="F958" s="16"/>
      <c r="G958" s="16"/>
      <c r="H958" s="2"/>
      <c r="I958" s="2"/>
      <c r="J958" s="2"/>
      <c r="K958" s="2"/>
      <c r="L958" s="2"/>
    </row>
    <row r="959" spans="4:12" ht="12.75">
      <c r="D959" s="2"/>
      <c r="E959" s="15"/>
      <c r="F959" s="16"/>
      <c r="G959" s="16"/>
      <c r="H959" s="2"/>
      <c r="I959" s="2"/>
      <c r="J959" s="2"/>
      <c r="K959" s="2"/>
      <c r="L959" s="2"/>
    </row>
    <row r="960" spans="4:12" ht="12.75">
      <c r="D960" s="2"/>
      <c r="E960" s="15"/>
      <c r="F960" s="16"/>
      <c r="G960" s="16"/>
      <c r="H960" s="2"/>
      <c r="I960" s="2"/>
      <c r="J960" s="2"/>
      <c r="K960" s="2"/>
      <c r="L960" s="2"/>
    </row>
    <row r="961" spans="4:12" ht="12.75">
      <c r="D961" s="2"/>
      <c r="E961" s="15"/>
      <c r="F961" s="16"/>
      <c r="G961" s="16"/>
      <c r="H961" s="2"/>
      <c r="I961" s="2"/>
      <c r="J961" s="2"/>
      <c r="K961" s="2"/>
      <c r="L961" s="2"/>
    </row>
    <row r="962" spans="4:12" ht="12.75">
      <c r="D962" s="2"/>
      <c r="E962" s="15"/>
      <c r="F962" s="16"/>
      <c r="G962" s="16"/>
      <c r="H962" s="2"/>
      <c r="I962" s="2"/>
      <c r="J962" s="2"/>
      <c r="K962" s="2"/>
      <c r="L962" s="2"/>
    </row>
    <row r="963" spans="4:12" ht="12.75">
      <c r="D963" s="2"/>
      <c r="E963" s="15"/>
      <c r="F963" s="16"/>
      <c r="G963" s="16"/>
      <c r="H963" s="2"/>
      <c r="I963" s="2"/>
      <c r="J963" s="2"/>
      <c r="K963" s="2"/>
      <c r="L963" s="2"/>
    </row>
    <row r="964" spans="4:12" ht="12.75">
      <c r="D964" s="2"/>
      <c r="E964" s="15"/>
      <c r="F964" s="16"/>
      <c r="G964" s="16"/>
      <c r="H964" s="2"/>
      <c r="I964" s="2"/>
      <c r="J964" s="2"/>
      <c r="K964" s="2"/>
      <c r="L964" s="2"/>
    </row>
    <row r="965" spans="4:12" ht="12.75">
      <c r="D965" s="2"/>
      <c r="E965" s="15"/>
      <c r="F965" s="16"/>
      <c r="G965" s="16"/>
      <c r="H965" s="2"/>
      <c r="I965" s="2"/>
      <c r="J965" s="2"/>
      <c r="K965" s="2"/>
      <c r="L965" s="2"/>
    </row>
    <row r="966" spans="4:12" ht="12.75">
      <c r="D966" s="2"/>
      <c r="E966" s="15"/>
      <c r="F966" s="16"/>
      <c r="G966" s="16"/>
      <c r="H966" s="2"/>
      <c r="I966" s="2"/>
      <c r="J966" s="2"/>
      <c r="K966" s="2"/>
      <c r="L966" s="2"/>
    </row>
    <row r="967" spans="4:12" ht="12.75">
      <c r="D967" s="2"/>
      <c r="E967" s="15"/>
      <c r="F967" s="16"/>
      <c r="G967" s="16"/>
      <c r="H967" s="2"/>
      <c r="I967" s="2"/>
      <c r="J967" s="2"/>
      <c r="K967" s="2"/>
      <c r="L967" s="2"/>
    </row>
    <row r="968" spans="4:12" ht="12.75">
      <c r="D968" s="2"/>
      <c r="E968" s="15"/>
      <c r="F968" s="16"/>
      <c r="G968" s="16"/>
      <c r="H968" s="2"/>
      <c r="I968" s="2"/>
      <c r="J968" s="2"/>
      <c r="K968" s="2"/>
      <c r="L968" s="2"/>
    </row>
    <row r="969" spans="4:12" ht="12.75">
      <c r="D969" s="2"/>
      <c r="E969" s="15"/>
      <c r="F969" s="16"/>
      <c r="G969" s="16"/>
      <c r="H969" s="2"/>
      <c r="I969" s="2"/>
      <c r="J969" s="2"/>
      <c r="K969" s="2"/>
      <c r="L969" s="2"/>
    </row>
    <row r="970" spans="4:12" ht="12.75">
      <c r="D970" s="2"/>
      <c r="E970" s="15"/>
      <c r="F970" s="16"/>
      <c r="G970" s="16"/>
      <c r="H970" s="2"/>
      <c r="I970" s="2"/>
      <c r="J970" s="2"/>
      <c r="K970" s="2"/>
      <c r="L970" s="2"/>
    </row>
    <row r="971" spans="4:12" ht="12.75">
      <c r="D971" s="2"/>
      <c r="E971" s="15"/>
      <c r="F971" s="16"/>
      <c r="G971" s="16"/>
      <c r="H971" s="2"/>
      <c r="I971" s="2"/>
      <c r="J971" s="2"/>
      <c r="K971" s="2"/>
      <c r="L971" s="2"/>
    </row>
    <row r="972" spans="4:12" ht="12.75">
      <c r="D972" s="2"/>
      <c r="E972" s="15"/>
      <c r="F972" s="16"/>
      <c r="G972" s="16"/>
      <c r="H972" s="2"/>
      <c r="I972" s="2"/>
      <c r="J972" s="2"/>
      <c r="K972" s="2"/>
      <c r="L972" s="2"/>
    </row>
    <row r="973" spans="4:12" ht="12.75">
      <c r="D973" s="2"/>
      <c r="E973" s="15"/>
      <c r="F973" s="16"/>
      <c r="G973" s="16"/>
      <c r="H973" s="2"/>
      <c r="I973" s="2"/>
      <c r="J973" s="2"/>
      <c r="K973" s="2"/>
      <c r="L973" s="2"/>
    </row>
    <row r="974" spans="4:12" ht="12.75">
      <c r="D974" s="2"/>
      <c r="E974" s="15"/>
      <c r="F974" s="16"/>
      <c r="G974" s="16"/>
      <c r="H974" s="2"/>
      <c r="I974" s="2"/>
      <c r="J974" s="2"/>
      <c r="K974" s="2"/>
      <c r="L974" s="2"/>
    </row>
    <row r="975" spans="4:12" ht="12.75">
      <c r="D975" s="2"/>
      <c r="E975" s="15"/>
      <c r="F975" s="16"/>
      <c r="G975" s="16"/>
      <c r="H975" s="2"/>
      <c r="I975" s="2"/>
      <c r="J975" s="2"/>
      <c r="K975" s="2"/>
      <c r="L975" s="2"/>
    </row>
    <row r="976" spans="4:12" ht="12.75">
      <c r="D976" s="2"/>
      <c r="E976" s="15"/>
      <c r="F976" s="16"/>
      <c r="G976" s="16"/>
      <c r="H976" s="2"/>
      <c r="I976" s="2"/>
      <c r="J976" s="2"/>
      <c r="K976" s="2"/>
      <c r="L976" s="2"/>
    </row>
    <row r="977" spans="4:12" ht="12.75">
      <c r="D977" s="2"/>
      <c r="E977" s="15"/>
      <c r="F977" s="16"/>
      <c r="G977" s="16"/>
      <c r="H977" s="2"/>
      <c r="I977" s="2"/>
      <c r="J977" s="2"/>
      <c r="K977" s="2"/>
      <c r="L977" s="2"/>
    </row>
    <row r="978" spans="4:12" ht="12.75">
      <c r="D978" s="2"/>
      <c r="E978" s="15"/>
      <c r="F978" s="16"/>
      <c r="G978" s="16"/>
      <c r="H978" s="2"/>
      <c r="I978" s="2"/>
      <c r="J978" s="2"/>
      <c r="K978" s="2"/>
      <c r="L978" s="2"/>
    </row>
    <row r="979" spans="4:12" ht="12.75">
      <c r="D979" s="2"/>
      <c r="E979" s="15"/>
      <c r="F979" s="16"/>
      <c r="G979" s="16"/>
      <c r="H979" s="2"/>
      <c r="I979" s="2"/>
      <c r="J979" s="2"/>
      <c r="K979" s="2"/>
      <c r="L979" s="2"/>
    </row>
    <row r="980" spans="4:12" ht="12.75">
      <c r="D980" s="2"/>
      <c r="E980" s="15"/>
      <c r="F980" s="16"/>
      <c r="G980" s="16"/>
      <c r="H980" s="2"/>
      <c r="I980" s="2"/>
      <c r="J980" s="2"/>
      <c r="K980" s="2"/>
      <c r="L980" s="2"/>
    </row>
    <row r="981" spans="4:12" ht="12.75">
      <c r="D981" s="2"/>
      <c r="E981" s="15"/>
      <c r="F981" s="16"/>
      <c r="G981" s="16"/>
      <c r="H981" s="2"/>
      <c r="I981" s="2"/>
      <c r="J981" s="2"/>
      <c r="K981" s="2"/>
      <c r="L981" s="2"/>
    </row>
    <row r="982" spans="4:12" ht="12.75">
      <c r="D982" s="2"/>
      <c r="E982" s="15"/>
      <c r="F982" s="16"/>
      <c r="G982" s="16"/>
      <c r="H982" s="2"/>
      <c r="I982" s="2"/>
      <c r="J982" s="2"/>
      <c r="K982" s="2"/>
      <c r="L982" s="2"/>
    </row>
    <row r="983" spans="4:12" ht="12.75">
      <c r="D983" s="2"/>
      <c r="E983" s="15"/>
      <c r="F983" s="16"/>
      <c r="G983" s="16"/>
      <c r="H983" s="2"/>
      <c r="I983" s="2"/>
      <c r="J983" s="2"/>
      <c r="K983" s="2"/>
      <c r="L983" s="2"/>
    </row>
    <row r="984" spans="4:12" ht="12.75">
      <c r="D984" s="2"/>
      <c r="E984" s="15"/>
      <c r="F984" s="16"/>
      <c r="G984" s="16"/>
      <c r="H984" s="2"/>
      <c r="I984" s="2"/>
      <c r="J984" s="2"/>
      <c r="K984" s="2"/>
      <c r="L984" s="2"/>
    </row>
    <row r="985" spans="4:12" ht="12.75">
      <c r="D985" s="2"/>
      <c r="E985" s="15"/>
      <c r="F985" s="16"/>
      <c r="G985" s="16"/>
      <c r="H985" s="2"/>
      <c r="I985" s="2"/>
      <c r="J985" s="2"/>
      <c r="K985" s="2"/>
      <c r="L985" s="2"/>
    </row>
    <row r="986" spans="4:12" ht="12.75">
      <c r="D986" s="2"/>
      <c r="E986" s="15"/>
      <c r="F986" s="16"/>
      <c r="G986" s="16"/>
      <c r="H986" s="2"/>
      <c r="I986" s="2"/>
      <c r="J986" s="2"/>
      <c r="K986" s="2"/>
      <c r="L986" s="2"/>
    </row>
    <row r="987" spans="4:12" ht="12.75">
      <c r="D987" s="2"/>
      <c r="E987" s="15"/>
      <c r="F987" s="16"/>
      <c r="G987" s="16"/>
      <c r="H987" s="2"/>
      <c r="I987" s="2"/>
      <c r="J987" s="2"/>
      <c r="K987" s="2"/>
      <c r="L987" s="2"/>
    </row>
    <row r="988" spans="4:12" ht="12.75">
      <c r="D988" s="2"/>
      <c r="E988" s="15"/>
      <c r="F988" s="16"/>
      <c r="G988" s="16"/>
      <c r="H988" s="2"/>
      <c r="I988" s="2"/>
      <c r="J988" s="2"/>
      <c r="K988" s="2"/>
      <c r="L988" s="2"/>
    </row>
    <row r="989" spans="4:12" ht="12.75">
      <c r="D989" s="2"/>
      <c r="E989" s="15"/>
      <c r="F989" s="16"/>
      <c r="G989" s="16"/>
      <c r="H989" s="2"/>
      <c r="I989" s="2"/>
      <c r="J989" s="2"/>
      <c r="K989" s="2"/>
      <c r="L989" s="2"/>
    </row>
    <row r="990" spans="4:12" ht="12.75">
      <c r="D990" s="2"/>
      <c r="E990" s="15"/>
      <c r="F990" s="16"/>
      <c r="G990" s="16"/>
      <c r="H990" s="2"/>
      <c r="I990" s="2"/>
      <c r="J990" s="2"/>
      <c r="K990" s="2"/>
      <c r="L990" s="2"/>
    </row>
    <row r="991" spans="4:12" ht="12.75">
      <c r="D991" s="2"/>
      <c r="E991" s="15"/>
      <c r="F991" s="16"/>
      <c r="G991" s="16"/>
      <c r="H991" s="2"/>
      <c r="I991" s="2"/>
      <c r="J991" s="2"/>
      <c r="K991" s="2"/>
      <c r="L991" s="2"/>
    </row>
    <row r="992" spans="4:12" ht="12.75">
      <c r="D992" s="2"/>
      <c r="E992" s="15"/>
      <c r="F992" s="16"/>
      <c r="G992" s="16"/>
      <c r="H992" s="2"/>
      <c r="I992" s="2"/>
      <c r="J992" s="2"/>
      <c r="K992" s="2"/>
      <c r="L992" s="2"/>
    </row>
    <row r="993" spans="4:12" ht="12.75">
      <c r="D993" s="2"/>
      <c r="E993" s="15"/>
      <c r="F993" s="16"/>
      <c r="G993" s="16"/>
      <c r="H993" s="2"/>
      <c r="I993" s="2"/>
      <c r="J993" s="2"/>
      <c r="K993" s="2"/>
      <c r="L993" s="2"/>
    </row>
    <row r="994" spans="4:12" ht="12.75">
      <c r="D994" s="2"/>
      <c r="E994" s="15"/>
      <c r="F994" s="16"/>
      <c r="G994" s="16"/>
      <c r="H994" s="2"/>
      <c r="I994" s="2"/>
      <c r="J994" s="2"/>
      <c r="K994" s="2"/>
      <c r="L994" s="2"/>
    </row>
    <row r="995" spans="4:12" ht="12.75">
      <c r="D995" s="2"/>
      <c r="E995" s="15"/>
      <c r="F995" s="16"/>
      <c r="G995" s="16"/>
      <c r="H995" s="2"/>
      <c r="I995" s="2"/>
      <c r="J995" s="2"/>
      <c r="K995" s="2"/>
      <c r="L995" s="2"/>
    </row>
    <row r="996" spans="4:12" ht="12.75">
      <c r="D996" s="2"/>
      <c r="E996" s="15"/>
      <c r="F996" s="16"/>
      <c r="G996" s="16"/>
      <c r="H996" s="2"/>
      <c r="I996" s="2"/>
      <c r="J996" s="2"/>
      <c r="K996" s="2"/>
      <c r="L996" s="2"/>
    </row>
    <row r="997" spans="4:12" ht="12.75">
      <c r="D997" s="2"/>
      <c r="E997" s="15"/>
      <c r="F997" s="16"/>
      <c r="G997" s="16"/>
      <c r="H997" s="2"/>
      <c r="I997" s="2"/>
      <c r="J997" s="2"/>
      <c r="K997" s="2"/>
      <c r="L997" s="2"/>
    </row>
    <row r="998" spans="4:12" ht="12.75">
      <c r="D998" s="2"/>
      <c r="E998" s="15"/>
      <c r="F998" s="16"/>
      <c r="G998" s="16"/>
      <c r="H998" s="2"/>
      <c r="I998" s="2"/>
      <c r="J998" s="2"/>
      <c r="K998" s="2"/>
      <c r="L998" s="2"/>
    </row>
    <row r="999" spans="4:12" ht="12.75">
      <c r="D999" s="2"/>
      <c r="E999" s="15"/>
      <c r="F999" s="16"/>
      <c r="G999" s="16"/>
      <c r="H999" s="2"/>
      <c r="I999" s="2"/>
      <c r="J999" s="2"/>
      <c r="K999" s="2"/>
      <c r="L999" s="2"/>
    </row>
    <row r="1000" spans="4:12" ht="12.75">
      <c r="D1000" s="2"/>
      <c r="E1000" s="15"/>
      <c r="F1000" s="16"/>
      <c r="G1000" s="16"/>
      <c r="H1000" s="2"/>
      <c r="I1000" s="2"/>
      <c r="J1000" s="2"/>
      <c r="K1000" s="2"/>
      <c r="L1000" s="2"/>
    </row>
    <row r="1001" spans="4:12" ht="12.75">
      <c r="D1001" s="2"/>
      <c r="E1001" s="15"/>
      <c r="F1001" s="16"/>
      <c r="G1001" s="16"/>
      <c r="H1001" s="2"/>
      <c r="I1001" s="2"/>
      <c r="J1001" s="2"/>
      <c r="K1001" s="2"/>
      <c r="L1001" s="2"/>
    </row>
    <row r="1002" spans="4:12" ht="12.75">
      <c r="D1002" s="2"/>
      <c r="E1002" s="15"/>
      <c r="F1002" s="16"/>
      <c r="G1002" s="16"/>
      <c r="H1002" s="2"/>
      <c r="I1002" s="2"/>
      <c r="J1002" s="2"/>
      <c r="K1002" s="2"/>
      <c r="L1002" s="2"/>
    </row>
    <row r="1003" spans="4:12" ht="12.75">
      <c r="D1003" s="2"/>
      <c r="E1003" s="15"/>
      <c r="F1003" s="16"/>
      <c r="G1003" s="16"/>
      <c r="H1003" s="2"/>
      <c r="I1003" s="2"/>
      <c r="J1003" s="2"/>
      <c r="K1003" s="2"/>
      <c r="L1003" s="2"/>
    </row>
    <row r="1004" spans="4:12" ht="12.75">
      <c r="D1004" s="2"/>
      <c r="E1004" s="15"/>
      <c r="F1004" s="16"/>
      <c r="G1004" s="16"/>
      <c r="H1004" s="2"/>
      <c r="I1004" s="2"/>
      <c r="J1004" s="2"/>
      <c r="K1004" s="2"/>
      <c r="L1004" s="2"/>
    </row>
    <row r="1005" spans="4:12" ht="12.75">
      <c r="D1005" s="2"/>
      <c r="E1005" s="15"/>
      <c r="F1005" s="16"/>
      <c r="G1005" s="16"/>
      <c r="H1005" s="2"/>
      <c r="I1005" s="2"/>
      <c r="J1005" s="2"/>
      <c r="K1005" s="2"/>
      <c r="L1005" s="2"/>
    </row>
    <row r="1006" spans="4:12" ht="12.75">
      <c r="D1006" s="2"/>
      <c r="E1006" s="15"/>
      <c r="F1006" s="16"/>
      <c r="G1006" s="16"/>
      <c r="H1006" s="2"/>
      <c r="I1006" s="2"/>
      <c r="J1006" s="2"/>
      <c r="K1006" s="2"/>
      <c r="L1006" s="2"/>
    </row>
    <row r="1007" spans="4:12" ht="12.75">
      <c r="D1007" s="2"/>
      <c r="E1007" s="15"/>
      <c r="F1007" s="16"/>
      <c r="G1007" s="16"/>
      <c r="H1007" s="2"/>
      <c r="I1007" s="2"/>
      <c r="J1007" s="2"/>
      <c r="K1007" s="2"/>
      <c r="L1007" s="2"/>
    </row>
    <row r="1008" spans="4:12" ht="12.75">
      <c r="D1008" s="2"/>
      <c r="E1008" s="15"/>
      <c r="F1008" s="16"/>
      <c r="G1008" s="16"/>
      <c r="H1008" s="2"/>
      <c r="I1008" s="2"/>
      <c r="J1008" s="2"/>
      <c r="K1008" s="2"/>
      <c r="L1008" s="2"/>
    </row>
    <row r="1009" spans="4:12" ht="12.75">
      <c r="D1009" s="2"/>
      <c r="E1009" s="15"/>
      <c r="F1009" s="16"/>
      <c r="G1009" s="16"/>
      <c r="H1009" s="2"/>
      <c r="I1009" s="2"/>
      <c r="J1009" s="2"/>
      <c r="K1009" s="2"/>
      <c r="L1009" s="2"/>
    </row>
    <row r="1010" spans="4:12" ht="12.75">
      <c r="D1010" s="2"/>
      <c r="E1010" s="15"/>
      <c r="F1010" s="16"/>
      <c r="G1010" s="16"/>
      <c r="H1010" s="2"/>
      <c r="I1010" s="2"/>
      <c r="J1010" s="2"/>
      <c r="K1010" s="2"/>
      <c r="L1010" s="2"/>
    </row>
    <row r="1011" spans="4:12" ht="12.75">
      <c r="D1011" s="2"/>
      <c r="E1011" s="15"/>
      <c r="F1011" s="16"/>
      <c r="G1011" s="16"/>
      <c r="H1011" s="2"/>
      <c r="I1011" s="2"/>
      <c r="J1011" s="2"/>
      <c r="K1011" s="2"/>
      <c r="L1011" s="2"/>
    </row>
    <row r="1012" spans="4:12" ht="12.75">
      <c r="D1012" s="2"/>
      <c r="E1012" s="15"/>
      <c r="F1012" s="16"/>
      <c r="G1012" s="16"/>
      <c r="H1012" s="2"/>
      <c r="I1012" s="2"/>
      <c r="J1012" s="2"/>
      <c r="K1012" s="2"/>
      <c r="L1012" s="2"/>
    </row>
    <row r="1013" spans="4:12" ht="12.75">
      <c r="D1013" s="2"/>
      <c r="E1013" s="15"/>
      <c r="F1013" s="16"/>
      <c r="G1013" s="16"/>
      <c r="H1013" s="2"/>
      <c r="I1013" s="2"/>
      <c r="J1013" s="2"/>
      <c r="K1013" s="2"/>
      <c r="L1013" s="2"/>
    </row>
    <row r="1014" spans="4:12" ht="12.75">
      <c r="D1014" s="2"/>
      <c r="E1014" s="15"/>
      <c r="F1014" s="16"/>
      <c r="G1014" s="16"/>
      <c r="H1014" s="2"/>
      <c r="I1014" s="2"/>
      <c r="J1014" s="2"/>
      <c r="K1014" s="2"/>
      <c r="L1014" s="2"/>
    </row>
    <row r="1015" spans="4:12" ht="12.75">
      <c r="D1015" s="2"/>
      <c r="E1015" s="15"/>
      <c r="F1015" s="16"/>
      <c r="G1015" s="16"/>
      <c r="H1015" s="2"/>
      <c r="I1015" s="2"/>
      <c r="J1015" s="2"/>
      <c r="K1015" s="2"/>
      <c r="L1015" s="2"/>
    </row>
    <row r="1016" spans="4:12" ht="12.75">
      <c r="D1016" s="2"/>
      <c r="E1016" s="15"/>
      <c r="F1016" s="16"/>
      <c r="G1016" s="16"/>
      <c r="H1016" s="2"/>
      <c r="I1016" s="2"/>
      <c r="J1016" s="2"/>
      <c r="K1016" s="2"/>
      <c r="L1016" s="2"/>
    </row>
    <row r="1017" spans="4:12" ht="12.75">
      <c r="D1017" s="2"/>
      <c r="E1017" s="15"/>
      <c r="F1017" s="16"/>
      <c r="G1017" s="16"/>
      <c r="H1017" s="2"/>
      <c r="I1017" s="2"/>
      <c r="J1017" s="2"/>
      <c r="K1017" s="2"/>
      <c r="L1017" s="2"/>
    </row>
    <row r="1018" spans="4:12" ht="12.75">
      <c r="D1018" s="2"/>
      <c r="E1018" s="15"/>
      <c r="F1018" s="16"/>
      <c r="G1018" s="16"/>
      <c r="H1018" s="2"/>
      <c r="I1018" s="2"/>
      <c r="J1018" s="2"/>
      <c r="K1018" s="2"/>
      <c r="L1018" s="2"/>
    </row>
    <row r="1019" spans="4:12" ht="12.75">
      <c r="D1019" s="2"/>
      <c r="E1019" s="15"/>
      <c r="F1019" s="16"/>
      <c r="G1019" s="16"/>
      <c r="H1019" s="2"/>
      <c r="I1019" s="2"/>
      <c r="J1019" s="2"/>
      <c r="K1019" s="2"/>
      <c r="L1019" s="2"/>
    </row>
    <row r="1020" spans="4:12" ht="12.75">
      <c r="D1020" s="2"/>
      <c r="E1020" s="15"/>
      <c r="F1020" s="16"/>
      <c r="G1020" s="16"/>
      <c r="H1020" s="2"/>
      <c r="I1020" s="2"/>
      <c r="J1020" s="2"/>
      <c r="K1020" s="2"/>
      <c r="L1020" s="2"/>
    </row>
    <row r="1021" spans="4:12" ht="12.75">
      <c r="D1021" s="2"/>
      <c r="E1021" s="15"/>
      <c r="F1021" s="16"/>
      <c r="G1021" s="16"/>
      <c r="H1021" s="2"/>
      <c r="I1021" s="2"/>
      <c r="J1021" s="2"/>
      <c r="K1021" s="2"/>
      <c r="L1021" s="2"/>
    </row>
    <row r="1022" spans="4:12" ht="12.75">
      <c r="D1022" s="2"/>
      <c r="E1022" s="15"/>
      <c r="F1022" s="16"/>
      <c r="G1022" s="16"/>
      <c r="H1022" s="2"/>
      <c r="I1022" s="2"/>
      <c r="J1022" s="2"/>
      <c r="K1022" s="2"/>
      <c r="L1022" s="2"/>
    </row>
    <row r="1023" spans="4:12" ht="12.75">
      <c r="D1023" s="2"/>
      <c r="E1023" s="15"/>
      <c r="F1023" s="16"/>
      <c r="G1023" s="16"/>
      <c r="H1023" s="2"/>
      <c r="I1023" s="2"/>
      <c r="J1023" s="2"/>
      <c r="K1023" s="2"/>
      <c r="L1023" s="2"/>
    </row>
    <row r="1024" spans="4:12" ht="12.75">
      <c r="D1024" s="2"/>
      <c r="E1024" s="15"/>
      <c r="F1024" s="16"/>
      <c r="G1024" s="16"/>
      <c r="H1024" s="2"/>
      <c r="I1024" s="2"/>
      <c r="J1024" s="2"/>
      <c r="K1024" s="2"/>
      <c r="L1024" s="2"/>
    </row>
    <row r="1025" spans="4:12" ht="12.75">
      <c r="D1025" s="2"/>
      <c r="E1025" s="15"/>
      <c r="F1025" s="16"/>
      <c r="G1025" s="16"/>
      <c r="H1025" s="2"/>
      <c r="I1025" s="2"/>
      <c r="J1025" s="2"/>
      <c r="K1025" s="2"/>
      <c r="L1025" s="2"/>
    </row>
    <row r="1026" spans="4:12" ht="12.75">
      <c r="D1026" s="2"/>
      <c r="E1026" s="15"/>
      <c r="F1026" s="16"/>
      <c r="G1026" s="16"/>
      <c r="H1026" s="2"/>
      <c r="I1026" s="2"/>
      <c r="J1026" s="2"/>
      <c r="K1026" s="2"/>
      <c r="L1026" s="2"/>
    </row>
    <row r="1027" spans="4:12" ht="12.75">
      <c r="D1027" s="2"/>
      <c r="E1027" s="15"/>
      <c r="F1027" s="16"/>
      <c r="G1027" s="16"/>
      <c r="H1027" s="2"/>
      <c r="I1027" s="2"/>
      <c r="J1027" s="2"/>
      <c r="K1027" s="2"/>
      <c r="L1027" s="2"/>
    </row>
    <row r="1028" spans="4:12" ht="12.75">
      <c r="D1028" s="2"/>
      <c r="E1028" s="15"/>
      <c r="F1028" s="16"/>
      <c r="G1028" s="16"/>
      <c r="H1028" s="2"/>
      <c r="I1028" s="2"/>
      <c r="J1028" s="2"/>
      <c r="K1028" s="2"/>
      <c r="L1028" s="2"/>
    </row>
    <row r="1029" spans="4:12" ht="12.75">
      <c r="D1029" s="2"/>
      <c r="E1029" s="15"/>
      <c r="F1029" s="16"/>
      <c r="G1029" s="16"/>
      <c r="H1029" s="2"/>
      <c r="I1029" s="2"/>
      <c r="J1029" s="2"/>
      <c r="K1029" s="2"/>
      <c r="L1029" s="2"/>
    </row>
    <row r="1030" spans="4:12" ht="12.75">
      <c r="D1030" s="2"/>
      <c r="E1030" s="15"/>
      <c r="F1030" s="16"/>
      <c r="G1030" s="16"/>
      <c r="H1030" s="2"/>
      <c r="I1030" s="2"/>
      <c r="J1030" s="2"/>
      <c r="K1030" s="2"/>
      <c r="L1030" s="2"/>
    </row>
    <row r="1031" spans="4:12" ht="12.75">
      <c r="D1031" s="2"/>
      <c r="E1031" s="15"/>
      <c r="F1031" s="16"/>
      <c r="G1031" s="16"/>
      <c r="H1031" s="2"/>
      <c r="I1031" s="2"/>
      <c r="J1031" s="2"/>
      <c r="K1031" s="2"/>
      <c r="L1031" s="2"/>
    </row>
    <row r="1032" spans="4:12" ht="12.75">
      <c r="D1032" s="2"/>
      <c r="E1032" s="15"/>
      <c r="F1032" s="16"/>
      <c r="G1032" s="16"/>
      <c r="H1032" s="2"/>
      <c r="I1032" s="2"/>
      <c r="J1032" s="2"/>
      <c r="K1032" s="2"/>
      <c r="L1032" s="2"/>
    </row>
    <row r="1033" spans="4:12" ht="12.75">
      <c r="D1033" s="2"/>
      <c r="E1033" s="15"/>
      <c r="F1033" s="16"/>
      <c r="G1033" s="16"/>
      <c r="H1033" s="2"/>
      <c r="I1033" s="2"/>
      <c r="J1033" s="2"/>
      <c r="K1033" s="2"/>
      <c r="L1033" s="2"/>
    </row>
    <row r="1034" spans="4:12" ht="12.75">
      <c r="D1034" s="2"/>
      <c r="E1034" s="15"/>
      <c r="F1034" s="16"/>
      <c r="G1034" s="16"/>
      <c r="H1034" s="2"/>
      <c r="I1034" s="2"/>
      <c r="J1034" s="2"/>
      <c r="K1034" s="2"/>
      <c r="L1034" s="2"/>
    </row>
    <row r="1035" spans="4:12" ht="12.75">
      <c r="D1035" s="2"/>
      <c r="E1035" s="15"/>
      <c r="F1035" s="16"/>
      <c r="G1035" s="16"/>
      <c r="H1035" s="2"/>
      <c r="I1035" s="2"/>
      <c r="J1035" s="2"/>
      <c r="K1035" s="2"/>
      <c r="L1035" s="2"/>
    </row>
    <row r="1036" spans="4:12" ht="12.75">
      <c r="D1036" s="2"/>
      <c r="E1036" s="15"/>
      <c r="F1036" s="16"/>
      <c r="G1036" s="16"/>
      <c r="H1036" s="2"/>
      <c r="I1036" s="2"/>
      <c r="J1036" s="2"/>
      <c r="K1036" s="2"/>
      <c r="L1036" s="2"/>
    </row>
    <row r="1037" spans="4:12" ht="12.75">
      <c r="D1037" s="2"/>
      <c r="E1037" s="15"/>
      <c r="F1037" s="16"/>
      <c r="G1037" s="16"/>
      <c r="H1037" s="2"/>
      <c r="I1037" s="2"/>
      <c r="J1037" s="2"/>
      <c r="K1037" s="2"/>
      <c r="L1037" s="2"/>
    </row>
    <row r="1038" spans="4:12" ht="12.75">
      <c r="D1038" s="2"/>
      <c r="E1038" s="15"/>
      <c r="F1038" s="16"/>
      <c r="G1038" s="16"/>
      <c r="H1038" s="2"/>
      <c r="I1038" s="2"/>
      <c r="J1038" s="2"/>
      <c r="K1038" s="2"/>
      <c r="L1038" s="2"/>
    </row>
    <row r="1039" spans="4:12" ht="12.75">
      <c r="D1039" s="2"/>
      <c r="E1039" s="15"/>
      <c r="F1039" s="16"/>
      <c r="G1039" s="16"/>
      <c r="H1039" s="2"/>
      <c r="I1039" s="2"/>
      <c r="J1039" s="2"/>
      <c r="K1039" s="2"/>
      <c r="L1039" s="2"/>
    </row>
    <row r="1040" spans="4:12" ht="12.75">
      <c r="D1040" s="2"/>
      <c r="E1040" s="15"/>
      <c r="F1040" s="16"/>
      <c r="G1040" s="16"/>
      <c r="H1040" s="2"/>
      <c r="I1040" s="2"/>
      <c r="J1040" s="2"/>
      <c r="K1040" s="2"/>
      <c r="L1040" s="2"/>
    </row>
    <row r="1041" spans="4:12" ht="12.75">
      <c r="D1041" s="2"/>
      <c r="E1041" s="15"/>
      <c r="F1041" s="16"/>
      <c r="G1041" s="16"/>
      <c r="H1041" s="2"/>
      <c r="I1041" s="2"/>
      <c r="J1041" s="2"/>
      <c r="K1041" s="2"/>
      <c r="L1041" s="2"/>
    </row>
    <row r="1042" spans="4:12" ht="12.75">
      <c r="D1042" s="2"/>
      <c r="E1042" s="15"/>
      <c r="F1042" s="16"/>
      <c r="G1042" s="16"/>
      <c r="H1042" s="2"/>
      <c r="I1042" s="2"/>
      <c r="J1042" s="2"/>
      <c r="K1042" s="2"/>
      <c r="L1042" s="2"/>
    </row>
    <row r="1043" spans="4:12" ht="12.75">
      <c r="D1043" s="2"/>
      <c r="E1043" s="15"/>
      <c r="F1043" s="16"/>
      <c r="G1043" s="16"/>
      <c r="H1043" s="2"/>
      <c r="I1043" s="2"/>
      <c r="J1043" s="2"/>
      <c r="K1043" s="2"/>
      <c r="L1043" s="2"/>
    </row>
    <row r="1044" spans="4:12" ht="12.75">
      <c r="D1044" s="2"/>
      <c r="E1044" s="15"/>
      <c r="F1044" s="16"/>
      <c r="G1044" s="16"/>
      <c r="H1044" s="2"/>
      <c r="I1044" s="2"/>
      <c r="J1044" s="2"/>
      <c r="K1044" s="2"/>
      <c r="L1044" s="2"/>
    </row>
    <row r="1045" spans="4:12" ht="12.75">
      <c r="D1045" s="2"/>
      <c r="E1045" s="15"/>
      <c r="F1045" s="16"/>
      <c r="G1045" s="16"/>
      <c r="H1045" s="2"/>
      <c r="I1045" s="2"/>
      <c r="J1045" s="2"/>
      <c r="K1045" s="2"/>
      <c r="L1045" s="2"/>
    </row>
    <row r="1046" spans="4:12" ht="12.75">
      <c r="D1046" s="2"/>
      <c r="E1046" s="15"/>
      <c r="F1046" s="16"/>
      <c r="G1046" s="16"/>
      <c r="H1046" s="2"/>
      <c r="I1046" s="2"/>
      <c r="J1046" s="2"/>
      <c r="K1046" s="2"/>
      <c r="L1046" s="2"/>
    </row>
    <row r="1047" spans="4:12" ht="12.75">
      <c r="D1047" s="2"/>
      <c r="E1047" s="15"/>
      <c r="F1047" s="16"/>
      <c r="G1047" s="16"/>
      <c r="H1047" s="2"/>
      <c r="I1047" s="2"/>
      <c r="J1047" s="2"/>
      <c r="K1047" s="2"/>
      <c r="L1047" s="2"/>
    </row>
    <row r="1048" spans="4:12" ht="12.75">
      <c r="D1048" s="2"/>
      <c r="E1048" s="15"/>
      <c r="F1048" s="16"/>
      <c r="G1048" s="16"/>
      <c r="H1048" s="2"/>
      <c r="I1048" s="2"/>
      <c r="J1048" s="2"/>
      <c r="K1048" s="2"/>
      <c r="L1048" s="2"/>
    </row>
    <row r="1049" spans="4:12" ht="12.75">
      <c r="D1049" s="2"/>
      <c r="E1049" s="15"/>
      <c r="F1049" s="16"/>
      <c r="G1049" s="16"/>
      <c r="H1049" s="2"/>
      <c r="I1049" s="2"/>
      <c r="J1049" s="2"/>
      <c r="K1049" s="2"/>
      <c r="L1049" s="2"/>
    </row>
    <row r="1050" spans="4:12" ht="12.75">
      <c r="D1050" s="2"/>
      <c r="E1050" s="15"/>
      <c r="F1050" s="16"/>
      <c r="G1050" s="16"/>
      <c r="H1050" s="2"/>
      <c r="I1050" s="2"/>
      <c r="J1050" s="2"/>
      <c r="K1050" s="2"/>
      <c r="L1050" s="2"/>
    </row>
    <row r="1051" spans="4:12" ht="12.75">
      <c r="D1051" s="2"/>
      <c r="E1051" s="15"/>
      <c r="F1051" s="16"/>
      <c r="G1051" s="16"/>
      <c r="H1051" s="2"/>
      <c r="I1051" s="2"/>
      <c r="J1051" s="2"/>
      <c r="K1051" s="2"/>
      <c r="L1051" s="2"/>
    </row>
    <row r="1052" spans="4:12" ht="12.75">
      <c r="D1052" s="2"/>
      <c r="E1052" s="15"/>
      <c r="F1052" s="16"/>
      <c r="G1052" s="16"/>
      <c r="H1052" s="2"/>
      <c r="I1052" s="2"/>
      <c r="J1052" s="2"/>
      <c r="K1052" s="2"/>
      <c r="L1052" s="2"/>
    </row>
    <row r="1053" spans="4:12" ht="12.75">
      <c r="D1053" s="2"/>
      <c r="E1053" s="15"/>
      <c r="F1053" s="16"/>
      <c r="G1053" s="16"/>
      <c r="H1053" s="2"/>
      <c r="I1053" s="2"/>
      <c r="J1053" s="2"/>
      <c r="K1053" s="2"/>
      <c r="L1053" s="2"/>
    </row>
    <row r="1054" spans="4:12" ht="12.75">
      <c r="D1054" s="2"/>
      <c r="E1054" s="15"/>
      <c r="F1054" s="16"/>
      <c r="G1054" s="16"/>
      <c r="H1054" s="2"/>
      <c r="I1054" s="2"/>
      <c r="J1054" s="2"/>
      <c r="K1054" s="2"/>
      <c r="L1054" s="2"/>
    </row>
    <row r="1055" spans="4:12" ht="12.75">
      <c r="D1055" s="2"/>
      <c r="E1055" s="15"/>
      <c r="F1055" s="16"/>
      <c r="G1055" s="16"/>
      <c r="H1055" s="2"/>
      <c r="I1055" s="2"/>
      <c r="J1055" s="2"/>
      <c r="K1055" s="2"/>
      <c r="L1055" s="2"/>
    </row>
    <row r="1056" spans="4:12" ht="12.75">
      <c r="D1056" s="2"/>
      <c r="E1056" s="15"/>
      <c r="F1056" s="16"/>
      <c r="G1056" s="16"/>
      <c r="H1056" s="2"/>
      <c r="I1056" s="2"/>
      <c r="J1056" s="2"/>
      <c r="K1056" s="2"/>
      <c r="L1056" s="2"/>
    </row>
    <row r="1057" spans="4:12" ht="12.75">
      <c r="D1057" s="2"/>
      <c r="E1057" s="15"/>
      <c r="F1057" s="16"/>
      <c r="G1057" s="16"/>
      <c r="H1057" s="2"/>
      <c r="I1057" s="2"/>
      <c r="J1057" s="2"/>
      <c r="K1057" s="2"/>
      <c r="L1057" s="2"/>
    </row>
    <row r="1058" spans="4:12" ht="12.75">
      <c r="D1058" s="2"/>
      <c r="E1058" s="15"/>
      <c r="F1058" s="16"/>
      <c r="G1058" s="16"/>
      <c r="H1058" s="2"/>
      <c r="I1058" s="2"/>
      <c r="J1058" s="2"/>
      <c r="K1058" s="2"/>
      <c r="L1058" s="2"/>
    </row>
    <row r="1059" spans="4:12" ht="12.75">
      <c r="D1059" s="2"/>
      <c r="E1059" s="15"/>
      <c r="F1059" s="16"/>
      <c r="G1059" s="16"/>
      <c r="H1059" s="2"/>
      <c r="I1059" s="2"/>
      <c r="J1059" s="2"/>
      <c r="K1059" s="2"/>
      <c r="L1059" s="2"/>
    </row>
    <row r="1060" spans="4:12" ht="12.75">
      <c r="D1060" s="2"/>
      <c r="E1060" s="15"/>
      <c r="F1060" s="16"/>
      <c r="G1060" s="16"/>
      <c r="H1060" s="2"/>
      <c r="I1060" s="2"/>
      <c r="J1060" s="2"/>
      <c r="K1060" s="2"/>
      <c r="L1060" s="2"/>
    </row>
    <row r="1061" spans="4:12" ht="12.75">
      <c r="D1061" s="2"/>
      <c r="E1061" s="15"/>
      <c r="F1061" s="16"/>
      <c r="G1061" s="16"/>
      <c r="H1061" s="2"/>
      <c r="I1061" s="2"/>
      <c r="J1061" s="2"/>
      <c r="K1061" s="2"/>
      <c r="L1061" s="2"/>
    </row>
    <row r="1062" spans="4:12" ht="12.75">
      <c r="D1062" s="2"/>
      <c r="E1062" s="15"/>
      <c r="F1062" s="16"/>
      <c r="G1062" s="16"/>
      <c r="H1062" s="2"/>
      <c r="I1062" s="2"/>
      <c r="J1062" s="2"/>
      <c r="K1062" s="2"/>
      <c r="L1062" s="2"/>
    </row>
    <row r="1063" spans="4:12" ht="12.75">
      <c r="D1063" s="2"/>
      <c r="E1063" s="15"/>
      <c r="F1063" s="16"/>
      <c r="G1063" s="16"/>
      <c r="H1063" s="2"/>
      <c r="I1063" s="2"/>
      <c r="J1063" s="2"/>
      <c r="K1063" s="2"/>
      <c r="L1063" s="2"/>
    </row>
    <row r="1064" spans="4:12" ht="12.75">
      <c r="D1064" s="2"/>
      <c r="E1064" s="15"/>
      <c r="F1064" s="16"/>
      <c r="G1064" s="16"/>
      <c r="H1064" s="2"/>
      <c r="I1064" s="2"/>
      <c r="J1064" s="2"/>
      <c r="K1064" s="2"/>
      <c r="L1064" s="2"/>
    </row>
    <row r="1065" spans="4:12" ht="12.75">
      <c r="D1065" s="2"/>
      <c r="E1065" s="15"/>
      <c r="F1065" s="16"/>
      <c r="G1065" s="16"/>
      <c r="H1065" s="2"/>
      <c r="I1065" s="2"/>
      <c r="J1065" s="2"/>
      <c r="K1065" s="2"/>
      <c r="L1065" s="2"/>
    </row>
    <row r="1066" spans="4:12" ht="12.75">
      <c r="D1066" s="2"/>
      <c r="E1066" s="15"/>
      <c r="F1066" s="16"/>
      <c r="G1066" s="16"/>
      <c r="H1066" s="2"/>
      <c r="I1066" s="2"/>
      <c r="J1066" s="2"/>
      <c r="K1066" s="2"/>
      <c r="L1066" s="2"/>
    </row>
    <row r="1067" spans="4:12" ht="12.75">
      <c r="D1067" s="2"/>
      <c r="E1067" s="15"/>
      <c r="F1067" s="16"/>
      <c r="G1067" s="16"/>
      <c r="H1067" s="2"/>
      <c r="I1067" s="2"/>
      <c r="J1067" s="2"/>
      <c r="K1067" s="2"/>
      <c r="L1067" s="2"/>
    </row>
    <row r="1068" spans="4:12" ht="12.75">
      <c r="D1068" s="2"/>
      <c r="E1068" s="15"/>
      <c r="F1068" s="16"/>
      <c r="G1068" s="16"/>
      <c r="H1068" s="2"/>
      <c r="I1068" s="2"/>
      <c r="J1068" s="2"/>
      <c r="K1068" s="2"/>
      <c r="L1068" s="2"/>
    </row>
    <row r="1069" spans="4:12" ht="12.75">
      <c r="D1069" s="2"/>
      <c r="E1069" s="15"/>
      <c r="F1069" s="16"/>
      <c r="G1069" s="16"/>
      <c r="H1069" s="2"/>
      <c r="I1069" s="2"/>
      <c r="J1069" s="2"/>
      <c r="K1069" s="2"/>
      <c r="L1069" s="2"/>
    </row>
    <row r="1070" spans="4:12" ht="12.75">
      <c r="D1070" s="2"/>
      <c r="E1070" s="15"/>
      <c r="F1070" s="16"/>
      <c r="G1070" s="16"/>
      <c r="H1070" s="2"/>
      <c r="I1070" s="2"/>
      <c r="J1070" s="2"/>
      <c r="K1070" s="2"/>
      <c r="L1070" s="2"/>
    </row>
    <row r="1071" spans="4:12" ht="12.75">
      <c r="D1071" s="2"/>
      <c r="E1071" s="15"/>
      <c r="F1071" s="16"/>
      <c r="G1071" s="16"/>
      <c r="H1071" s="2"/>
      <c r="I1071" s="2"/>
      <c r="J1071" s="2"/>
      <c r="K1071" s="2"/>
      <c r="L1071" s="2"/>
    </row>
    <row r="1072" spans="4:12" ht="12.75">
      <c r="D1072" s="2"/>
      <c r="E1072" s="15"/>
      <c r="F1072" s="16"/>
      <c r="G1072" s="16"/>
      <c r="H1072" s="2"/>
      <c r="I1072" s="2"/>
      <c r="J1072" s="2"/>
      <c r="K1072" s="2"/>
      <c r="L1072" s="2"/>
    </row>
    <row r="1073" spans="4:12" ht="12.75">
      <c r="D1073" s="2"/>
      <c r="E1073" s="15"/>
      <c r="F1073" s="16"/>
      <c r="G1073" s="16"/>
      <c r="H1073" s="2"/>
      <c r="I1073" s="2"/>
      <c r="J1073" s="2"/>
      <c r="K1073" s="2"/>
      <c r="L1073" s="2"/>
    </row>
    <row r="1074" spans="4:12" ht="12.75">
      <c r="D1074" s="2"/>
      <c r="E1074" s="15"/>
      <c r="F1074" s="16"/>
      <c r="G1074" s="16"/>
      <c r="H1074" s="2"/>
      <c r="I1074" s="2"/>
      <c r="J1074" s="2"/>
      <c r="K1074" s="2"/>
      <c r="L1074" s="2"/>
    </row>
    <row r="1075" spans="4:12" ht="12.75">
      <c r="D1075" s="2"/>
      <c r="E1075" s="15"/>
      <c r="F1075" s="16"/>
      <c r="G1075" s="16"/>
      <c r="H1075" s="2"/>
      <c r="I1075" s="2"/>
      <c r="J1075" s="2"/>
      <c r="K1075" s="2"/>
      <c r="L1075" s="2"/>
    </row>
    <row r="1076" spans="4:12" ht="12.75">
      <c r="D1076" s="2"/>
      <c r="E1076" s="15"/>
      <c r="F1076" s="16"/>
      <c r="G1076" s="16"/>
      <c r="H1076" s="2"/>
      <c r="I1076" s="2"/>
      <c r="J1076" s="2"/>
      <c r="K1076" s="2"/>
      <c r="L1076" s="2"/>
    </row>
    <row r="1077" spans="4:12" ht="12.75">
      <c r="D1077" s="2"/>
      <c r="E1077" s="15"/>
      <c r="F1077" s="16"/>
      <c r="G1077" s="16"/>
      <c r="H1077" s="2"/>
      <c r="I1077" s="2"/>
      <c r="J1077" s="2"/>
      <c r="K1077" s="2"/>
      <c r="L1077" s="2"/>
    </row>
    <row r="1078" spans="4:12" ht="12.75">
      <c r="D1078" s="2"/>
      <c r="E1078" s="15"/>
      <c r="F1078" s="16"/>
      <c r="G1078" s="16"/>
      <c r="H1078" s="2"/>
      <c r="I1078" s="2"/>
      <c r="J1078" s="2"/>
      <c r="K1078" s="2"/>
      <c r="L1078" s="2"/>
    </row>
    <row r="1079" spans="4:12" ht="12.75">
      <c r="D1079" s="2"/>
      <c r="E1079" s="15"/>
      <c r="F1079" s="16"/>
      <c r="G1079" s="16"/>
      <c r="H1079" s="2"/>
      <c r="I1079" s="2"/>
      <c r="J1079" s="2"/>
      <c r="K1079" s="2"/>
      <c r="L1079" s="2"/>
    </row>
    <row r="1080" spans="4:12" ht="12.75">
      <c r="D1080" s="2"/>
      <c r="E1080" s="15"/>
      <c r="F1080" s="16"/>
      <c r="G1080" s="16"/>
      <c r="H1080" s="2"/>
      <c r="I1080" s="2"/>
      <c r="J1080" s="2"/>
      <c r="K1080" s="2"/>
      <c r="L1080" s="2"/>
    </row>
    <row r="1081" spans="4:12" ht="12.75">
      <c r="D1081" s="2"/>
      <c r="E1081" s="15"/>
      <c r="F1081" s="16"/>
      <c r="G1081" s="16"/>
      <c r="H1081" s="2"/>
      <c r="I1081" s="2"/>
      <c r="J1081" s="2"/>
      <c r="K1081" s="2"/>
      <c r="L1081" s="2"/>
    </row>
    <row r="1082" spans="4:12" ht="12.75">
      <c r="D1082" s="2"/>
      <c r="E1082" s="15"/>
      <c r="F1082" s="16"/>
      <c r="G1082" s="16"/>
      <c r="H1082" s="2"/>
      <c r="I1082" s="2"/>
      <c r="J1082" s="2"/>
      <c r="K1082" s="2"/>
      <c r="L1082" s="2"/>
    </row>
    <row r="1083" spans="4:12" ht="12.75">
      <c r="D1083" s="2"/>
      <c r="E1083" s="15"/>
      <c r="F1083" s="16"/>
      <c r="G1083" s="16"/>
      <c r="H1083" s="2"/>
      <c r="I1083" s="2"/>
      <c r="J1083" s="2"/>
      <c r="K1083" s="2"/>
      <c r="L1083" s="2"/>
    </row>
    <row r="1084" spans="4:12" ht="12.75">
      <c r="D1084" s="2"/>
      <c r="E1084" s="15"/>
      <c r="F1084" s="16"/>
      <c r="G1084" s="16"/>
      <c r="H1084" s="2"/>
      <c r="I1084" s="2"/>
      <c r="J1084" s="2"/>
      <c r="K1084" s="2"/>
      <c r="L1084" s="2"/>
    </row>
    <row r="1085" spans="4:12" ht="12.75">
      <c r="D1085" s="2"/>
      <c r="E1085" s="15"/>
      <c r="F1085" s="16"/>
      <c r="G1085" s="16"/>
      <c r="H1085" s="2"/>
      <c r="I1085" s="2"/>
      <c r="J1085" s="2"/>
      <c r="K1085" s="2"/>
      <c r="L1085" s="2"/>
    </row>
    <row r="1086" spans="4:12" ht="12.75">
      <c r="D1086" s="2"/>
      <c r="E1086" s="15"/>
      <c r="F1086" s="16"/>
      <c r="G1086" s="16"/>
      <c r="H1086" s="2"/>
      <c r="I1086" s="2"/>
      <c r="J1086" s="2"/>
      <c r="K1086" s="2"/>
      <c r="L1086" s="2"/>
    </row>
    <row r="1087" spans="4:12" ht="12.75">
      <c r="D1087" s="2"/>
      <c r="E1087" s="15"/>
      <c r="F1087" s="16"/>
      <c r="G1087" s="16"/>
      <c r="H1087" s="2"/>
      <c r="I1087" s="2"/>
      <c r="J1087" s="2"/>
      <c r="K1087" s="2"/>
      <c r="L1087" s="2"/>
    </row>
    <row r="1088" spans="4:12" ht="12.75">
      <c r="D1088" s="2"/>
      <c r="E1088" s="15"/>
      <c r="F1088" s="16"/>
      <c r="G1088" s="16"/>
      <c r="H1088" s="2"/>
      <c r="I1088" s="2"/>
      <c r="J1088" s="2"/>
      <c r="K1088" s="2"/>
      <c r="L1088" s="2"/>
    </row>
    <row r="1089" spans="4:12" ht="12.75">
      <c r="D1089" s="2"/>
      <c r="E1089" s="15"/>
      <c r="F1089" s="16"/>
      <c r="G1089" s="16"/>
      <c r="H1089" s="2"/>
      <c r="I1089" s="2"/>
      <c r="J1089" s="2"/>
      <c r="K1089" s="2"/>
      <c r="L1089" s="2"/>
    </row>
    <row r="1090" spans="4:12" ht="12.75">
      <c r="D1090" s="2"/>
      <c r="E1090" s="15"/>
      <c r="F1090" s="16"/>
      <c r="G1090" s="16"/>
      <c r="H1090" s="2"/>
      <c r="I1090" s="2"/>
      <c r="J1090" s="2"/>
      <c r="K1090" s="2"/>
      <c r="L1090" s="2"/>
    </row>
    <row r="1091" spans="4:12" ht="12.75">
      <c r="D1091" s="2"/>
      <c r="E1091" s="15"/>
      <c r="F1091" s="16"/>
      <c r="G1091" s="16"/>
      <c r="H1091" s="2"/>
      <c r="I1091" s="2"/>
      <c r="J1091" s="2"/>
      <c r="K1091" s="2"/>
      <c r="L1091" s="2"/>
    </row>
    <row r="1092" spans="4:12" ht="12.75">
      <c r="D1092" s="2"/>
      <c r="E1092" s="15"/>
      <c r="F1092" s="16"/>
      <c r="G1092" s="16"/>
      <c r="H1092" s="2"/>
      <c r="I1092" s="2"/>
      <c r="J1092" s="2"/>
      <c r="K1092" s="2"/>
      <c r="L1092" s="2"/>
    </row>
    <row r="1093" spans="4:12" ht="12.75">
      <c r="D1093" s="2"/>
      <c r="E1093" s="15"/>
      <c r="F1093" s="16"/>
      <c r="G1093" s="16"/>
      <c r="H1093" s="2"/>
      <c r="I1093" s="2"/>
      <c r="J1093" s="2"/>
      <c r="K1093" s="2"/>
      <c r="L1093" s="2"/>
    </row>
    <row r="1094" spans="4:12" ht="12.75">
      <c r="D1094" s="2"/>
      <c r="E1094" s="15"/>
      <c r="F1094" s="16"/>
      <c r="G1094" s="16"/>
      <c r="H1094" s="2"/>
      <c r="I1094" s="2"/>
      <c r="J1094" s="2"/>
      <c r="K1094" s="2"/>
      <c r="L1094" s="2"/>
    </row>
    <row r="1095" spans="4:12" ht="12.75">
      <c r="D1095" s="2"/>
      <c r="E1095" s="15"/>
      <c r="F1095" s="16"/>
      <c r="G1095" s="16"/>
      <c r="H1095" s="2"/>
      <c r="I1095" s="2"/>
      <c r="J1095" s="2"/>
      <c r="K1095" s="2"/>
      <c r="L1095" s="2"/>
    </row>
    <row r="1096" spans="4:12" ht="12.75">
      <c r="D1096" s="2"/>
      <c r="E1096" s="15"/>
      <c r="F1096" s="16"/>
      <c r="G1096" s="16"/>
      <c r="H1096" s="2"/>
      <c r="I1096" s="2"/>
      <c r="J1096" s="2"/>
      <c r="K1096" s="2"/>
      <c r="L1096" s="2"/>
    </row>
    <row r="1097" spans="4:12" ht="12.75">
      <c r="D1097" s="2"/>
      <c r="E1097" s="15"/>
      <c r="F1097" s="16"/>
      <c r="G1097" s="16"/>
      <c r="H1097" s="2"/>
      <c r="I1097" s="2"/>
      <c r="J1097" s="2"/>
      <c r="K1097" s="2"/>
      <c r="L1097" s="2"/>
    </row>
    <row r="1098" spans="4:12" ht="12.75">
      <c r="D1098" s="2"/>
      <c r="E1098" s="15"/>
      <c r="F1098" s="16"/>
      <c r="G1098" s="16"/>
      <c r="H1098" s="2"/>
      <c r="I1098" s="2"/>
      <c r="J1098" s="2"/>
      <c r="K1098" s="2"/>
      <c r="L1098" s="2"/>
    </row>
    <row r="1099" spans="4:12" ht="12.75">
      <c r="D1099" s="2"/>
      <c r="E1099" s="15"/>
      <c r="F1099" s="16"/>
      <c r="G1099" s="16"/>
      <c r="H1099" s="2"/>
      <c r="I1099" s="2"/>
      <c r="J1099" s="2"/>
      <c r="K1099" s="2"/>
      <c r="L1099" s="2"/>
    </row>
    <row r="1100" spans="4:12" ht="12.75">
      <c r="D1100" s="2"/>
      <c r="E1100" s="15"/>
      <c r="F1100" s="16"/>
      <c r="G1100" s="16"/>
      <c r="H1100" s="2"/>
      <c r="I1100" s="2"/>
      <c r="J1100" s="2"/>
      <c r="K1100" s="2"/>
      <c r="L1100" s="2"/>
    </row>
    <row r="1101" spans="4:12" ht="12.75">
      <c r="D1101" s="2"/>
      <c r="E1101" s="15"/>
      <c r="F1101" s="16"/>
      <c r="G1101" s="16"/>
      <c r="H1101" s="2"/>
      <c r="I1101" s="2"/>
      <c r="J1101" s="2"/>
      <c r="K1101" s="2"/>
      <c r="L1101" s="2"/>
    </row>
    <row r="1102" spans="4:12" ht="12.75">
      <c r="D1102" s="2"/>
      <c r="E1102" s="15"/>
      <c r="F1102" s="16"/>
      <c r="G1102" s="16"/>
      <c r="H1102" s="2"/>
      <c r="I1102" s="2"/>
      <c r="J1102" s="2"/>
      <c r="K1102" s="2"/>
      <c r="L1102" s="2"/>
    </row>
    <row r="1103" spans="4:12" ht="12.75">
      <c r="D1103" s="2"/>
      <c r="E1103" s="15"/>
      <c r="F1103" s="16"/>
      <c r="G1103" s="16"/>
      <c r="H1103" s="2"/>
      <c r="I1103" s="2"/>
      <c r="J1103" s="2"/>
      <c r="K1103" s="2"/>
      <c r="L1103" s="2"/>
    </row>
    <row r="1104" spans="4:12" ht="12.75">
      <c r="D1104" s="2"/>
      <c r="E1104" s="15"/>
      <c r="F1104" s="16"/>
      <c r="G1104" s="16"/>
      <c r="H1104" s="2"/>
      <c r="I1104" s="2"/>
      <c r="J1104" s="2"/>
      <c r="K1104" s="2"/>
      <c r="L1104" s="2"/>
    </row>
    <row r="1105" spans="4:12" ht="12.75">
      <c r="D1105" s="2"/>
      <c r="E1105" s="15"/>
      <c r="F1105" s="16"/>
      <c r="G1105" s="16"/>
      <c r="H1105" s="2"/>
      <c r="I1105" s="2"/>
      <c r="J1105" s="2"/>
      <c r="K1105" s="2"/>
      <c r="L1105" s="2"/>
    </row>
    <row r="1106" spans="4:12" ht="12.75">
      <c r="D1106" s="2"/>
      <c r="E1106" s="15"/>
      <c r="F1106" s="16"/>
      <c r="G1106" s="16"/>
      <c r="H1106" s="2"/>
      <c r="I1106" s="2"/>
      <c r="J1106" s="2"/>
      <c r="K1106" s="2"/>
      <c r="L1106" s="2"/>
    </row>
    <row r="1107" spans="4:12" ht="12.75">
      <c r="D1107" s="2"/>
      <c r="E1107" s="15"/>
      <c r="F1107" s="16"/>
      <c r="G1107" s="16"/>
      <c r="H1107" s="2"/>
      <c r="I1107" s="2"/>
      <c r="J1107" s="2"/>
      <c r="K1107" s="2"/>
      <c r="L1107" s="2"/>
    </row>
    <row r="1108" spans="4:12" ht="12.75">
      <c r="D1108" s="2"/>
      <c r="E1108" s="15"/>
      <c r="F1108" s="16"/>
      <c r="G1108" s="16"/>
      <c r="H1108" s="2"/>
      <c r="I1108" s="2"/>
      <c r="J1108" s="2"/>
      <c r="K1108" s="2"/>
      <c r="L1108" s="2"/>
    </row>
    <row r="1109" spans="4:12" ht="12.75">
      <c r="D1109" s="2"/>
      <c r="E1109" s="15"/>
      <c r="F1109" s="16"/>
      <c r="G1109" s="16"/>
      <c r="H1109" s="2"/>
      <c r="I1109" s="2"/>
      <c r="J1109" s="2"/>
      <c r="K1109" s="2"/>
      <c r="L1109" s="2"/>
    </row>
    <row r="1110" spans="4:12" ht="12.75">
      <c r="D1110" s="2"/>
      <c r="E1110" s="15"/>
      <c r="F1110" s="16"/>
      <c r="G1110" s="16"/>
      <c r="H1110" s="2"/>
      <c r="I1110" s="2"/>
      <c r="J1110" s="2"/>
      <c r="K1110" s="2"/>
      <c r="L1110" s="2"/>
    </row>
    <row r="1111" spans="4:12" ht="12.75">
      <c r="D1111" s="2"/>
      <c r="E1111" s="15"/>
      <c r="F1111" s="16"/>
      <c r="G1111" s="16"/>
      <c r="H1111" s="2"/>
      <c r="I1111" s="2"/>
      <c r="J1111" s="2"/>
      <c r="K1111" s="2"/>
      <c r="L1111" s="2"/>
    </row>
    <row r="1112" spans="4:12" ht="12.75">
      <c r="D1112" s="2"/>
      <c r="E1112" s="15"/>
      <c r="F1112" s="16"/>
      <c r="G1112" s="16"/>
      <c r="H1112" s="2"/>
      <c r="I1112" s="2"/>
      <c r="J1112" s="2"/>
      <c r="K1112" s="2"/>
      <c r="L1112" s="2"/>
    </row>
    <row r="1113" spans="4:12" ht="12.75">
      <c r="D1113" s="2"/>
      <c r="E1113" s="15"/>
      <c r="F1113" s="16"/>
      <c r="G1113" s="16"/>
      <c r="H1113" s="2"/>
      <c r="I1113" s="2"/>
      <c r="J1113" s="2"/>
      <c r="K1113" s="2"/>
      <c r="L1113" s="2"/>
    </row>
    <row r="1114" spans="4:12" ht="12.75">
      <c r="D1114" s="2"/>
      <c r="E1114" s="15"/>
      <c r="F1114" s="16"/>
      <c r="G1114" s="16"/>
      <c r="H1114" s="2"/>
      <c r="I1114" s="2"/>
      <c r="J1114" s="2"/>
      <c r="K1114" s="2"/>
      <c r="L1114" s="2"/>
    </row>
    <row r="1115" spans="4:12" ht="12.75">
      <c r="D1115" s="2"/>
      <c r="E1115" s="15"/>
      <c r="F1115" s="16"/>
      <c r="G1115" s="16"/>
      <c r="H1115" s="2"/>
      <c r="I1115" s="2"/>
      <c r="J1115" s="2"/>
      <c r="K1115" s="2"/>
      <c r="L1115" s="2"/>
    </row>
    <row r="1116" spans="4:12" ht="12.75">
      <c r="D1116" s="2"/>
      <c r="E1116" s="15"/>
      <c r="F1116" s="16"/>
      <c r="G1116" s="16"/>
      <c r="H1116" s="2"/>
      <c r="I1116" s="2"/>
      <c r="J1116" s="2"/>
      <c r="K1116" s="2"/>
      <c r="L1116" s="2"/>
    </row>
    <row r="1117" spans="4:12" ht="12.75">
      <c r="D1117" s="2"/>
      <c r="E1117" s="15"/>
      <c r="F1117" s="16"/>
      <c r="G1117" s="16"/>
      <c r="H1117" s="2"/>
      <c r="I1117" s="2"/>
      <c r="J1117" s="2"/>
      <c r="K1117" s="2"/>
      <c r="L1117" s="2"/>
    </row>
    <row r="1118" spans="4:12" ht="12.75">
      <c r="D1118" s="2"/>
      <c r="E1118" s="15"/>
      <c r="F1118" s="16"/>
      <c r="G1118" s="16"/>
      <c r="H1118" s="2"/>
      <c r="I1118" s="2"/>
      <c r="J1118" s="2"/>
      <c r="K1118" s="2"/>
      <c r="L1118" s="2"/>
    </row>
    <row r="1119" spans="4:12" ht="12.75">
      <c r="D1119" s="2"/>
      <c r="E1119" s="15"/>
      <c r="F1119" s="16"/>
      <c r="G1119" s="16"/>
      <c r="H1119" s="2"/>
      <c r="I1119" s="2"/>
      <c r="J1119" s="2"/>
      <c r="K1119" s="2"/>
      <c r="L1119" s="2"/>
    </row>
    <row r="1120" spans="4:12" ht="12.75">
      <c r="D1120" s="2"/>
      <c r="E1120" s="15"/>
      <c r="F1120" s="16"/>
      <c r="G1120" s="16"/>
      <c r="H1120" s="2"/>
      <c r="I1120" s="2"/>
      <c r="J1120" s="2"/>
      <c r="K1120" s="2"/>
      <c r="L1120" s="2"/>
    </row>
    <row r="1121" spans="4:12" ht="12.75">
      <c r="D1121" s="2"/>
      <c r="E1121" s="15"/>
      <c r="F1121" s="16"/>
      <c r="G1121" s="16"/>
      <c r="H1121" s="2"/>
      <c r="I1121" s="2"/>
      <c r="J1121" s="2"/>
      <c r="K1121" s="2"/>
      <c r="L1121" s="2"/>
    </row>
    <row r="1122" spans="4:12" ht="12.75">
      <c r="D1122" s="2"/>
      <c r="E1122" s="15"/>
      <c r="F1122" s="16"/>
      <c r="G1122" s="16"/>
      <c r="H1122" s="2"/>
      <c r="I1122" s="2"/>
      <c r="J1122" s="2"/>
      <c r="K1122" s="2"/>
      <c r="L1122" s="2"/>
    </row>
    <row r="1123" spans="4:12" ht="12.75">
      <c r="D1123" s="2"/>
      <c r="E1123" s="15"/>
      <c r="F1123" s="16"/>
      <c r="G1123" s="16"/>
      <c r="H1123" s="2"/>
      <c r="I1123" s="2"/>
      <c r="J1123" s="2"/>
      <c r="K1123" s="2"/>
      <c r="L1123" s="2"/>
    </row>
    <row r="1124" spans="4:12" ht="12.75">
      <c r="D1124" s="2"/>
      <c r="E1124" s="15"/>
      <c r="F1124" s="16"/>
      <c r="G1124" s="16"/>
      <c r="H1124" s="2"/>
      <c r="I1124" s="2"/>
      <c r="J1124" s="2"/>
      <c r="K1124" s="2"/>
      <c r="L1124" s="2"/>
    </row>
    <row r="1125" spans="4:12" ht="12.75">
      <c r="D1125" s="2"/>
      <c r="E1125" s="15"/>
      <c r="F1125" s="16"/>
      <c r="G1125" s="16"/>
      <c r="H1125" s="2"/>
      <c r="I1125" s="2"/>
      <c r="J1125" s="2"/>
      <c r="K1125" s="2"/>
      <c r="L1125" s="2"/>
    </row>
    <row r="1126" spans="4:12" ht="12.75">
      <c r="D1126" s="2"/>
      <c r="E1126" s="15"/>
      <c r="F1126" s="16"/>
      <c r="G1126" s="16"/>
      <c r="H1126" s="2"/>
      <c r="I1126" s="2"/>
      <c r="J1126" s="2"/>
      <c r="K1126" s="2"/>
      <c r="L1126" s="2"/>
    </row>
    <row r="1127" spans="4:12" ht="12.75">
      <c r="D1127" s="2"/>
      <c r="E1127" s="15"/>
      <c r="F1127" s="16"/>
      <c r="G1127" s="16"/>
      <c r="H1127" s="2"/>
      <c r="I1127" s="2"/>
      <c r="J1127" s="2"/>
      <c r="K1127" s="2"/>
      <c r="L1127" s="2"/>
    </row>
    <row r="1128" spans="4:12" ht="12.75">
      <c r="D1128" s="2"/>
      <c r="E1128" s="15"/>
      <c r="F1128" s="16"/>
      <c r="G1128" s="16"/>
      <c r="H1128" s="2"/>
      <c r="I1128" s="2"/>
      <c r="J1128" s="2"/>
      <c r="K1128" s="2"/>
      <c r="L1128" s="2"/>
    </row>
    <row r="1129" spans="4:12" ht="12.75">
      <c r="D1129" s="2"/>
      <c r="E1129" s="15"/>
      <c r="F1129" s="16"/>
      <c r="G1129" s="16"/>
      <c r="H1129" s="2"/>
      <c r="I1129" s="2"/>
      <c r="J1129" s="2"/>
      <c r="K1129" s="2"/>
      <c r="L1129" s="2"/>
    </row>
    <row r="1130" spans="4:12" ht="12.75">
      <c r="D1130" s="2"/>
      <c r="E1130" s="15"/>
      <c r="F1130" s="16"/>
      <c r="G1130" s="16"/>
      <c r="H1130" s="2"/>
      <c r="I1130" s="2"/>
      <c r="J1130" s="2"/>
      <c r="K1130" s="2"/>
      <c r="L1130" s="2"/>
    </row>
    <row r="1131" spans="4:12" ht="12.75">
      <c r="D1131" s="2"/>
      <c r="E1131" s="15"/>
      <c r="F1131" s="16"/>
      <c r="G1131" s="16"/>
      <c r="H1131" s="2"/>
      <c r="I1131" s="2"/>
      <c r="J1131" s="2"/>
      <c r="K1131" s="2"/>
      <c r="L1131" s="2"/>
    </row>
    <row r="1132" spans="4:12" ht="12.75">
      <c r="D1132" s="2"/>
      <c r="E1132" s="15"/>
      <c r="F1132" s="16"/>
      <c r="G1132" s="16"/>
      <c r="H1132" s="2"/>
      <c r="I1132" s="2"/>
      <c r="J1132" s="2"/>
      <c r="K1132" s="2"/>
      <c r="L1132" s="2"/>
    </row>
    <row r="1133" spans="4:11" ht="12.75">
      <c r="D1133" s="2"/>
      <c r="E1133" s="15"/>
      <c r="F1133" s="16"/>
      <c r="G1133" s="16"/>
      <c r="H1133" s="2"/>
      <c r="I1133" s="2"/>
      <c r="J1133" s="2"/>
      <c r="K1133" s="2"/>
    </row>
    <row r="1134" spans="4:11" ht="12.75">
      <c r="D1134" s="2"/>
      <c r="E1134" s="15"/>
      <c r="F1134" s="16"/>
      <c r="G1134" s="16"/>
      <c r="H1134" s="2"/>
      <c r="I1134" s="2"/>
      <c r="J1134" s="2"/>
      <c r="K1134" s="2"/>
    </row>
    <row r="1135" spans="4:7" ht="12.75">
      <c r="D1135" s="2"/>
      <c r="E1135" s="15"/>
      <c r="F1135" s="16"/>
      <c r="G1135" s="16"/>
    </row>
  </sheetData>
  <sheetProtection/>
  <mergeCells count="6">
    <mergeCell ref="V2:W2"/>
    <mergeCell ref="O2:S2"/>
    <mergeCell ref="O1:S1"/>
    <mergeCell ref="A1:C1"/>
    <mergeCell ref="F1:G1"/>
    <mergeCell ref="J1:K1"/>
  </mergeCells>
  <conditionalFormatting sqref="H3:I4 I5:I10">
    <cfRule type="cellIs" priority="1" dxfId="0" operator="equal" stopIfTrue="1">
      <formula>C3</formula>
    </cfRule>
  </conditionalFormatting>
  <conditionalFormatting sqref="E16:F65536 E1:F10">
    <cfRule type="cellIs" priority="2" dxfId="5" operator="equal" stopIfTrue="1">
      <formula>0</formula>
    </cfRule>
  </conditionalFormatting>
  <conditionalFormatting sqref="H5:H10">
    <cfRule type="cellIs" priority="3" dxfId="0" operator="equal" stopIfTrue="1">
      <formula>C5</formula>
    </cfRule>
    <cfRule type="cellIs" priority="4" dxfId="6" operator="greaterThan" stopIfTrue="1">
      <formula>C5</formula>
    </cfRule>
  </conditionalFormatting>
  <conditionalFormatting sqref="A3:A10">
    <cfRule type="cellIs" priority="5" dxfId="1" operator="equal" stopIfTrue="1">
      <formula>1</formula>
    </cfRule>
    <cfRule type="cellIs" priority="6" dxfId="2" operator="equal" stopIfTrue="1">
      <formula>3</formula>
    </cfRule>
  </conditionalFormatting>
  <dataValidations count="5">
    <dataValidation type="list" allowBlank="1" showInputMessage="1" showErrorMessage="1" sqref="D838:D65536 D16:D53 D3:D10">
      <formula1>$Q$84:$Q$491</formula1>
    </dataValidation>
    <dataValidation type="list" allowBlank="1" showInputMessage="1" showErrorMessage="1" sqref="W14">
      <formula1>Terme</formula1>
    </dataValidation>
    <dataValidation type="list" allowBlank="1" showInputMessage="1" showErrorMessage="1" sqref="W15">
      <formula1>Ship</formula1>
    </dataValidation>
    <dataValidation type="list" allowBlank="1" showInputMessage="1" showErrorMessage="1" sqref="W7">
      <formula1>Provinces</formula1>
    </dataValidation>
    <dataValidation type="list" allowBlank="1" showInputMessage="1" showErrorMessage="1" sqref="W8">
      <formula1>Pays</formula1>
    </dataValidation>
  </dataValidations>
  <hyperlinks>
    <hyperlink ref="J1" r:id="rId1" display="gperreault@richelieu.com"/>
    <hyperlink ref="W13" r:id="rId2" display="lachance@fournisseura.ca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119" scale="65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Y1183"/>
  <sheetViews>
    <sheetView workbookViewId="0" topLeftCell="P1">
      <pane ySplit="3" topLeftCell="BM4" activePane="bottomLeft" state="frozen"/>
      <selection pane="topLeft" activeCell="G1" sqref="G1"/>
      <selection pane="bottomLeft" activeCell="A5" sqref="A5"/>
    </sheetView>
  </sheetViews>
  <sheetFormatPr defaultColWidth="11.421875" defaultRowHeight="12.75"/>
  <cols>
    <col min="1" max="1" width="9.140625" style="1" customWidth="1"/>
    <col min="2" max="2" width="5.8515625" style="1" bestFit="1" customWidth="1"/>
    <col min="3" max="3" width="10.7109375" style="1" customWidth="1"/>
    <col min="4" max="4" width="38.421875" style="0" bestFit="1" customWidth="1"/>
    <col min="5" max="5" width="14.28125" style="89" bestFit="1" customWidth="1"/>
    <col min="6" max="6" width="10.421875" style="90" bestFit="1" customWidth="1"/>
    <col min="7" max="7" width="14.8515625" style="90" bestFit="1" customWidth="1"/>
    <col min="8" max="8" width="8.00390625" style="0" bestFit="1" customWidth="1"/>
    <col min="9" max="9" width="6.421875" style="0" hidden="1" customWidth="1"/>
    <col min="10" max="10" width="20.28125" style="0" bestFit="1" customWidth="1"/>
    <col min="11" max="11" width="19.57421875" style="0" bestFit="1" customWidth="1"/>
    <col min="12" max="12" width="10.421875" style="0" bestFit="1" customWidth="1"/>
    <col min="13" max="13" width="26.421875" style="0" customWidth="1"/>
    <col min="14" max="14" width="4.8515625" style="6" customWidth="1"/>
    <col min="15" max="15" width="27.140625" style="13" bestFit="1" customWidth="1"/>
    <col min="16" max="16" width="12.7109375" style="91" bestFit="1" customWidth="1"/>
    <col min="17" max="17" width="36.28125" style="13" bestFit="1" customWidth="1"/>
    <col min="18" max="18" width="8.421875" style="92" bestFit="1" customWidth="1"/>
    <col min="19" max="19" width="8.140625" style="349" bestFit="1" customWidth="1"/>
    <col min="20" max="21" width="9.140625" style="0" customWidth="1"/>
    <col min="22" max="22" width="14.8515625" style="0" bestFit="1" customWidth="1"/>
    <col min="23" max="23" width="42.140625" style="0" customWidth="1"/>
    <col min="24" max="16384" width="9.140625" style="0" customWidth="1"/>
  </cols>
  <sheetData>
    <row r="1" spans="1:19" ht="27.75" customHeight="1" thickBot="1">
      <c r="A1" s="432" t="str">
        <f>W3</f>
        <v>Fournisseur b</v>
      </c>
      <c r="B1" s="432"/>
      <c r="C1" s="433"/>
      <c r="D1" s="17" t="s">
        <v>28</v>
      </c>
      <c r="E1" s="18" t="str">
        <f>W10</f>
        <v>514-888-8888</v>
      </c>
      <c r="F1" s="434" t="str">
        <f>W12</f>
        <v>M.Lalande</v>
      </c>
      <c r="G1" s="434"/>
      <c r="H1" s="20" t="s">
        <v>19</v>
      </c>
      <c r="I1" s="20"/>
      <c r="J1" s="435" t="str">
        <f>W13</f>
        <v>lalande@lalande.ca</v>
      </c>
      <c r="K1" s="436"/>
      <c r="L1" s="80" t="s">
        <v>27</v>
      </c>
      <c r="M1" s="55" t="str">
        <f>W14</f>
        <v>Net 30 jours</v>
      </c>
      <c r="O1" s="440"/>
      <c r="P1" s="441"/>
      <c r="Q1" s="441"/>
      <c r="R1" s="441"/>
      <c r="S1" s="441"/>
    </row>
    <row r="2" spans="1:23" ht="27.75" customHeight="1" thickBot="1">
      <c r="A2" s="36"/>
      <c r="B2" s="37"/>
      <c r="C2" s="38"/>
      <c r="D2" s="39"/>
      <c r="E2" s="40"/>
      <c r="F2" s="41"/>
      <c r="G2" s="41"/>
      <c r="H2" s="42"/>
      <c r="I2" s="42"/>
      <c r="J2" s="43"/>
      <c r="K2" s="44"/>
      <c r="O2" s="437" t="s">
        <v>94</v>
      </c>
      <c r="P2" s="438"/>
      <c r="Q2" s="438"/>
      <c r="R2" s="438"/>
      <c r="S2" s="439"/>
      <c r="V2" s="429" t="s">
        <v>38</v>
      </c>
      <c r="W2" s="430"/>
    </row>
    <row r="3" spans="1:23" ht="18" customHeight="1" thickBot="1">
      <c r="A3" s="45" t="s">
        <v>21</v>
      </c>
      <c r="B3" s="45" t="s">
        <v>24</v>
      </c>
      <c r="C3" s="45" t="s">
        <v>36</v>
      </c>
      <c r="D3" s="46" t="s">
        <v>22</v>
      </c>
      <c r="E3" s="47" t="s">
        <v>16</v>
      </c>
      <c r="F3" s="47" t="s">
        <v>17</v>
      </c>
      <c r="G3" s="45" t="s">
        <v>20</v>
      </c>
      <c r="H3" s="185" t="s">
        <v>25</v>
      </c>
      <c r="I3" s="185"/>
      <c r="J3" s="48" t="s">
        <v>18</v>
      </c>
      <c r="K3" s="100" t="s">
        <v>35</v>
      </c>
      <c r="L3" s="99"/>
      <c r="M3" s="97"/>
      <c r="O3" s="75" t="s">
        <v>22</v>
      </c>
      <c r="P3" s="76" t="s">
        <v>13</v>
      </c>
      <c r="Q3" s="76"/>
      <c r="R3" s="77" t="s">
        <v>14</v>
      </c>
      <c r="S3" s="335" t="s">
        <v>15</v>
      </c>
      <c r="V3" s="132" t="s">
        <v>23</v>
      </c>
      <c r="W3" s="131" t="s">
        <v>93</v>
      </c>
    </row>
    <row r="4" spans="1:23" s="255" customFormat="1" ht="18.75" hidden="1" thickBot="1">
      <c r="A4" s="262"/>
      <c r="B4" s="248"/>
      <c r="C4" s="248"/>
      <c r="D4" s="249"/>
      <c r="E4" s="250"/>
      <c r="F4" s="250"/>
      <c r="G4" s="248"/>
      <c r="H4" s="251"/>
      <c r="I4" s="251"/>
      <c r="J4" s="252"/>
      <c r="K4" s="253"/>
      <c r="L4" s="254"/>
      <c r="M4" s="234"/>
      <c r="O4" s="256"/>
      <c r="P4" s="257"/>
      <c r="Q4" s="257"/>
      <c r="R4" s="258"/>
      <c r="S4" s="336"/>
      <c r="V4" s="260"/>
      <c r="W4" s="261"/>
    </row>
    <row r="5" spans="1:25" s="3" customFormat="1" ht="18" customHeight="1">
      <c r="A5" s="96" t="s">
        <v>105</v>
      </c>
      <c r="B5" s="52">
        <v>1</v>
      </c>
      <c r="C5" s="52">
        <v>4</v>
      </c>
      <c r="D5" s="21" t="s">
        <v>102</v>
      </c>
      <c r="E5" s="53">
        <f aca="true" t="shared" si="0" ref="E5:E10">IF(ISNA(LOOKUP(D5,Q$1:Q$65536,S$1:S$65536)=TRUE),0,LOOKUP(D5,Q$1:Q$65536,S$1:S$65536))</f>
        <v>50</v>
      </c>
      <c r="F5" s="53">
        <f>C5*E5</f>
        <v>200</v>
      </c>
      <c r="G5" s="54">
        <v>39325</v>
      </c>
      <c r="H5" s="49"/>
      <c r="I5" s="49" t="b">
        <f aca="true" t="shared" si="1" ref="I5:I10">IF(C5&lt;=H5,FALSE,TRUE)</f>
        <v>1</v>
      </c>
      <c r="J5" s="52" t="s">
        <v>99</v>
      </c>
      <c r="K5" s="70">
        <v>48</v>
      </c>
      <c r="L5" s="11"/>
      <c r="M5" s="5"/>
      <c r="N5" s="6"/>
      <c r="O5" s="103"/>
      <c r="P5" s="105"/>
      <c r="Q5" s="105" t="str">
        <f aca="true" t="shared" si="2" ref="Q5:Q68">O5&amp;" "&amp;P5</f>
        <v> </v>
      </c>
      <c r="R5" s="107"/>
      <c r="S5" s="337"/>
      <c r="V5" s="121" t="s">
        <v>49</v>
      </c>
      <c r="W5" s="128" t="s">
        <v>95</v>
      </c>
      <c r="X5" s="118"/>
      <c r="Y5" s="118"/>
    </row>
    <row r="6" spans="1:25" ht="17.25" customHeight="1">
      <c r="A6" s="51" t="s">
        <v>105</v>
      </c>
      <c r="B6" s="52">
        <v>2</v>
      </c>
      <c r="C6" s="52">
        <v>4</v>
      </c>
      <c r="D6" s="21" t="s">
        <v>103</v>
      </c>
      <c r="E6" s="53">
        <f t="shared" si="0"/>
        <v>65</v>
      </c>
      <c r="F6" s="53">
        <f>C6*E6</f>
        <v>260</v>
      </c>
      <c r="G6" s="54">
        <v>39325</v>
      </c>
      <c r="H6" s="49"/>
      <c r="I6" s="52" t="b">
        <f t="shared" si="1"/>
        <v>1</v>
      </c>
      <c r="J6" s="52"/>
      <c r="K6" s="70">
        <v>48</v>
      </c>
      <c r="L6" s="11"/>
      <c r="M6" s="5"/>
      <c r="O6" s="23"/>
      <c r="P6" s="24"/>
      <c r="Q6" s="24" t="str">
        <f t="shared" si="2"/>
        <v> </v>
      </c>
      <c r="R6" s="25"/>
      <c r="S6" s="338"/>
      <c r="V6" s="123" t="s">
        <v>50</v>
      </c>
      <c r="W6" s="125" t="s">
        <v>64</v>
      </c>
      <c r="X6" s="118"/>
      <c r="Y6" s="118"/>
    </row>
    <row r="7" spans="1:25" ht="17.25" customHeight="1" thickBot="1">
      <c r="A7" s="95" t="s">
        <v>105</v>
      </c>
      <c r="B7" s="56">
        <v>3</v>
      </c>
      <c r="C7" s="56">
        <v>6</v>
      </c>
      <c r="D7" s="22" t="s">
        <v>104</v>
      </c>
      <c r="E7" s="57">
        <f t="shared" si="0"/>
        <v>95</v>
      </c>
      <c r="F7" s="57">
        <f>C7*E7</f>
        <v>570</v>
      </c>
      <c r="G7" s="58">
        <v>39325</v>
      </c>
      <c r="H7" s="56"/>
      <c r="I7" s="56" t="b">
        <f t="shared" si="1"/>
        <v>1</v>
      </c>
      <c r="J7" s="56"/>
      <c r="K7" s="98">
        <v>48</v>
      </c>
      <c r="L7" s="113">
        <f>SUM(F5:F7)</f>
        <v>1030</v>
      </c>
      <c r="M7" s="114"/>
      <c r="O7" s="26"/>
      <c r="P7" s="27"/>
      <c r="Q7" s="27" t="str">
        <f t="shared" si="2"/>
        <v> </v>
      </c>
      <c r="R7" s="28"/>
      <c r="S7" s="339"/>
      <c r="V7" s="123" t="s">
        <v>51</v>
      </c>
      <c r="W7" s="124" t="s">
        <v>53</v>
      </c>
      <c r="X7" s="118"/>
      <c r="Y7" s="118"/>
    </row>
    <row r="8" spans="1:25" ht="17.25" customHeight="1">
      <c r="A8" s="61"/>
      <c r="B8" s="61"/>
      <c r="C8" s="61"/>
      <c r="D8" s="62"/>
      <c r="E8" s="50">
        <f t="shared" si="0"/>
        <v>0</v>
      </c>
      <c r="F8" s="63">
        <f>E8*C8</f>
        <v>0</v>
      </c>
      <c r="G8" s="64"/>
      <c r="H8" s="49"/>
      <c r="I8" s="49" t="b">
        <f t="shared" si="1"/>
        <v>0</v>
      </c>
      <c r="J8" s="67"/>
      <c r="K8" s="101"/>
      <c r="L8" s="136"/>
      <c r="M8" s="5"/>
      <c r="O8" s="26"/>
      <c r="P8" s="27"/>
      <c r="Q8" s="27" t="str">
        <f t="shared" si="2"/>
        <v> </v>
      </c>
      <c r="R8" s="28"/>
      <c r="S8" s="339"/>
      <c r="V8" s="123" t="s">
        <v>57</v>
      </c>
      <c r="W8" s="124" t="s">
        <v>58</v>
      </c>
      <c r="X8" s="118"/>
      <c r="Y8" s="118"/>
    </row>
    <row r="9" spans="1:25" ht="17.25" customHeight="1" thickBot="1">
      <c r="A9" s="52"/>
      <c r="B9" s="52"/>
      <c r="C9" s="52"/>
      <c r="D9" s="21"/>
      <c r="E9" s="53">
        <f t="shared" si="0"/>
        <v>0</v>
      </c>
      <c r="F9" s="53">
        <f>E9*C9</f>
        <v>0</v>
      </c>
      <c r="G9" s="54"/>
      <c r="H9" s="49"/>
      <c r="I9" s="52" t="b">
        <f t="shared" si="1"/>
        <v>0</v>
      </c>
      <c r="J9" s="65"/>
      <c r="K9" s="70"/>
      <c r="L9" s="136"/>
      <c r="M9" s="5"/>
      <c r="O9" s="26"/>
      <c r="P9" s="27"/>
      <c r="Q9" s="27" t="str">
        <f t="shared" si="2"/>
        <v> </v>
      </c>
      <c r="R9" s="28"/>
      <c r="S9" s="339"/>
      <c r="V9" s="126" t="s">
        <v>56</v>
      </c>
      <c r="W9" s="127" t="s">
        <v>96</v>
      </c>
      <c r="X9" s="118"/>
      <c r="Y9" s="118"/>
    </row>
    <row r="10" spans="1:25" ht="18" customHeight="1" thickBot="1">
      <c r="A10" s="56"/>
      <c r="B10" s="56"/>
      <c r="C10" s="56"/>
      <c r="D10" s="22"/>
      <c r="E10" s="57">
        <f t="shared" si="0"/>
        <v>0</v>
      </c>
      <c r="F10" s="57">
        <f>E10*C10</f>
        <v>0</v>
      </c>
      <c r="G10" s="58"/>
      <c r="H10" s="56"/>
      <c r="I10" s="56" t="b">
        <f t="shared" si="1"/>
        <v>0</v>
      </c>
      <c r="J10" s="68"/>
      <c r="K10" s="98"/>
      <c r="L10" s="113">
        <f>SUM(F8:F10)</f>
        <v>0</v>
      </c>
      <c r="M10" s="114"/>
      <c r="O10" s="26"/>
      <c r="P10" s="27"/>
      <c r="Q10" s="27" t="str">
        <f t="shared" si="2"/>
        <v> </v>
      </c>
      <c r="R10" s="28"/>
      <c r="S10" s="339"/>
      <c r="V10" s="121" t="s">
        <v>60</v>
      </c>
      <c r="W10" s="122" t="s">
        <v>97</v>
      </c>
      <c r="X10" s="118"/>
      <c r="Y10" s="118"/>
    </row>
    <row r="11" spans="1:25" ht="18" customHeight="1" thickBot="1">
      <c r="A11"/>
      <c r="B11"/>
      <c r="C11"/>
      <c r="E11" s="350">
        <f>IF(ISNA(LOOKUP(D14,Q:Q,S:S)=TRUE),0,LOOKUP(D14,Q:Q,S:S))</f>
        <v>0</v>
      </c>
      <c r="F11"/>
      <c r="G11"/>
      <c r="O11" s="26"/>
      <c r="P11" s="27"/>
      <c r="Q11" s="27" t="str">
        <f t="shared" si="2"/>
        <v> </v>
      </c>
      <c r="R11" s="28"/>
      <c r="S11" s="339"/>
      <c r="V11" s="126" t="s">
        <v>61</v>
      </c>
      <c r="W11" s="130" t="s">
        <v>98</v>
      </c>
      <c r="X11" s="118"/>
      <c r="Y11" s="118"/>
    </row>
    <row r="12" spans="1:25" ht="18" customHeight="1">
      <c r="A12"/>
      <c r="B12"/>
      <c r="C12"/>
      <c r="E12"/>
      <c r="F12"/>
      <c r="G12"/>
      <c r="O12" s="26"/>
      <c r="P12" s="27"/>
      <c r="Q12" s="27" t="str">
        <f t="shared" si="2"/>
        <v> </v>
      </c>
      <c r="R12" s="28"/>
      <c r="S12" s="339"/>
      <c r="V12" s="121" t="s">
        <v>62</v>
      </c>
      <c r="W12" s="122" t="s">
        <v>99</v>
      </c>
      <c r="X12" s="118"/>
      <c r="Y12" s="118"/>
    </row>
    <row r="13" spans="5:25" ht="18" customHeight="1" thickBot="1">
      <c r="E13"/>
      <c r="O13" s="26"/>
      <c r="P13" s="27"/>
      <c r="Q13" s="27" t="str">
        <f t="shared" si="2"/>
        <v> </v>
      </c>
      <c r="R13" s="28"/>
      <c r="S13" s="339"/>
      <c r="V13" s="126" t="s">
        <v>63</v>
      </c>
      <c r="W13" s="326" t="s">
        <v>100</v>
      </c>
      <c r="X13" s="118"/>
      <c r="Y13" s="118"/>
    </row>
    <row r="14" spans="1:25" ht="18" customHeight="1" thickBot="1">
      <c r="A14"/>
      <c r="B14"/>
      <c r="C14"/>
      <c r="E14"/>
      <c r="F14"/>
      <c r="G14"/>
      <c r="O14" s="26"/>
      <c r="P14" s="27"/>
      <c r="Q14" s="27" t="str">
        <f t="shared" si="2"/>
        <v> </v>
      </c>
      <c r="R14" s="28"/>
      <c r="S14" s="339"/>
      <c r="V14" s="121" t="s">
        <v>39</v>
      </c>
      <c r="W14" s="122" t="s">
        <v>26</v>
      </c>
      <c r="X14" s="118"/>
      <c r="Y14" s="118"/>
    </row>
    <row r="15" spans="1:25" ht="18" customHeight="1" thickBot="1">
      <c r="A15"/>
      <c r="B15"/>
      <c r="C15"/>
      <c r="E15"/>
      <c r="F15"/>
      <c r="G15"/>
      <c r="O15" s="26"/>
      <c r="P15" s="27"/>
      <c r="Q15" s="27" t="str">
        <f t="shared" si="2"/>
        <v> </v>
      </c>
      <c r="R15" s="28"/>
      <c r="S15" s="339"/>
      <c r="V15" s="120" t="s">
        <v>44</v>
      </c>
      <c r="W15" s="129" t="s">
        <v>47</v>
      </c>
      <c r="X15" s="118"/>
      <c r="Y15" s="118"/>
    </row>
    <row r="16" spans="1:25" ht="18" customHeight="1">
      <c r="A16"/>
      <c r="B16"/>
      <c r="C16"/>
      <c r="E16"/>
      <c r="F16"/>
      <c r="G16"/>
      <c r="O16" s="26"/>
      <c r="P16" s="27"/>
      <c r="Q16" s="27" t="str">
        <f t="shared" si="2"/>
        <v> </v>
      </c>
      <c r="R16" s="28"/>
      <c r="S16" s="339"/>
      <c r="V16" s="119"/>
      <c r="W16" s="118"/>
      <c r="X16" s="118"/>
      <c r="Y16" s="118"/>
    </row>
    <row r="17" spans="1:25" ht="18" customHeight="1">
      <c r="A17"/>
      <c r="B17"/>
      <c r="C17"/>
      <c r="E17"/>
      <c r="F17"/>
      <c r="G17"/>
      <c r="O17" s="26"/>
      <c r="P17" s="27"/>
      <c r="Q17" s="27" t="str">
        <f t="shared" si="2"/>
        <v> </v>
      </c>
      <c r="R17" s="28"/>
      <c r="S17" s="339"/>
      <c r="X17" s="118"/>
      <c r="Y17" s="118"/>
    </row>
    <row r="18" spans="1:19" ht="18" customHeight="1">
      <c r="A18"/>
      <c r="B18"/>
      <c r="C18"/>
      <c r="E18"/>
      <c r="F18"/>
      <c r="G18"/>
      <c r="O18" s="26"/>
      <c r="P18" s="27"/>
      <c r="Q18" s="27" t="str">
        <f t="shared" si="2"/>
        <v> </v>
      </c>
      <c r="R18" s="28"/>
      <c r="S18" s="339"/>
    </row>
    <row r="19" spans="1:19" ht="18" customHeight="1">
      <c r="A19"/>
      <c r="B19"/>
      <c r="C19"/>
      <c r="E19"/>
      <c r="F19"/>
      <c r="G19"/>
      <c r="O19" s="26"/>
      <c r="P19" s="27"/>
      <c r="Q19" s="27" t="str">
        <f t="shared" si="2"/>
        <v> </v>
      </c>
      <c r="R19" s="28"/>
      <c r="S19" s="339"/>
    </row>
    <row r="20" spans="1:19" ht="17.25" customHeight="1">
      <c r="A20"/>
      <c r="B20"/>
      <c r="C20"/>
      <c r="E20"/>
      <c r="F20"/>
      <c r="G20"/>
      <c r="O20" s="26"/>
      <c r="P20" s="27"/>
      <c r="Q20" s="27" t="str">
        <f t="shared" si="2"/>
        <v> </v>
      </c>
      <c r="R20" s="28"/>
      <c r="S20" s="339"/>
    </row>
    <row r="21" spans="1:19" ht="18" customHeight="1">
      <c r="A21"/>
      <c r="B21"/>
      <c r="C21"/>
      <c r="E21"/>
      <c r="F21"/>
      <c r="G21"/>
      <c r="O21" s="26"/>
      <c r="P21" s="27"/>
      <c r="Q21" s="27" t="str">
        <f t="shared" si="2"/>
        <v> </v>
      </c>
      <c r="R21" s="28"/>
      <c r="S21" s="339"/>
    </row>
    <row r="22" spans="1:19" ht="18" customHeight="1">
      <c r="A22"/>
      <c r="B22"/>
      <c r="C22"/>
      <c r="E22"/>
      <c r="F22"/>
      <c r="G22"/>
      <c r="O22" s="26"/>
      <c r="P22" s="27"/>
      <c r="Q22" s="27" t="str">
        <f t="shared" si="2"/>
        <v> </v>
      </c>
      <c r="R22" s="28"/>
      <c r="S22" s="339"/>
    </row>
    <row r="23" spans="1:19" ht="18" customHeight="1">
      <c r="A23"/>
      <c r="B23"/>
      <c r="C23"/>
      <c r="E23"/>
      <c r="F23"/>
      <c r="G23"/>
      <c r="O23" s="26"/>
      <c r="P23" s="27"/>
      <c r="Q23" s="27" t="str">
        <f t="shared" si="2"/>
        <v> </v>
      </c>
      <c r="R23" s="28"/>
      <c r="S23" s="339"/>
    </row>
    <row r="24" spans="1:19" ht="18" customHeight="1">
      <c r="A24"/>
      <c r="B24"/>
      <c r="C24"/>
      <c r="E24"/>
      <c r="F24"/>
      <c r="G24"/>
      <c r="O24" s="26"/>
      <c r="P24" s="27"/>
      <c r="Q24" s="27" t="str">
        <f t="shared" si="2"/>
        <v> </v>
      </c>
      <c r="R24" s="28"/>
      <c r="S24" s="339"/>
    </row>
    <row r="25" spans="1:19" ht="18" customHeight="1">
      <c r="A25"/>
      <c r="B25"/>
      <c r="C25"/>
      <c r="E25"/>
      <c r="F25"/>
      <c r="G25"/>
      <c r="O25" s="26"/>
      <c r="P25" s="27"/>
      <c r="Q25" s="27" t="str">
        <f t="shared" si="2"/>
        <v> </v>
      </c>
      <c r="R25" s="28"/>
      <c r="S25" s="339"/>
    </row>
    <row r="26" spans="1:19" ht="18" customHeight="1">
      <c r="A26"/>
      <c r="B26"/>
      <c r="C26"/>
      <c r="E26"/>
      <c r="F26"/>
      <c r="G26"/>
      <c r="O26" s="26"/>
      <c r="P26" s="27"/>
      <c r="Q26" s="27" t="str">
        <f t="shared" si="2"/>
        <v> </v>
      </c>
      <c r="R26" s="28"/>
      <c r="S26" s="339"/>
    </row>
    <row r="27" spans="1:19" ht="18" customHeight="1">
      <c r="A27"/>
      <c r="B27"/>
      <c r="C27"/>
      <c r="E27"/>
      <c r="F27"/>
      <c r="G27"/>
      <c r="O27" s="26"/>
      <c r="P27" s="27"/>
      <c r="Q27" s="27" t="str">
        <f t="shared" si="2"/>
        <v> </v>
      </c>
      <c r="R27" s="28"/>
      <c r="S27" s="339"/>
    </row>
    <row r="28" spans="1:19" ht="18" customHeight="1">
      <c r="A28"/>
      <c r="B28"/>
      <c r="C28"/>
      <c r="E28"/>
      <c r="F28"/>
      <c r="G28"/>
      <c r="O28" s="26"/>
      <c r="P28" s="27"/>
      <c r="Q28" s="27" t="str">
        <f t="shared" si="2"/>
        <v> </v>
      </c>
      <c r="R28" s="28"/>
      <c r="S28" s="339"/>
    </row>
    <row r="29" spans="1:19" ht="18" customHeight="1">
      <c r="A29"/>
      <c r="B29"/>
      <c r="C29"/>
      <c r="E29"/>
      <c r="F29"/>
      <c r="G29"/>
      <c r="O29" s="26"/>
      <c r="P29" s="27"/>
      <c r="Q29" s="27" t="str">
        <f t="shared" si="2"/>
        <v> </v>
      </c>
      <c r="R29" s="28"/>
      <c r="S29" s="339"/>
    </row>
    <row r="30" spans="1:19" ht="18" customHeight="1">
      <c r="A30"/>
      <c r="B30"/>
      <c r="C30"/>
      <c r="E30"/>
      <c r="F30"/>
      <c r="G30"/>
      <c r="O30" s="26"/>
      <c r="P30" s="27"/>
      <c r="Q30" s="27" t="str">
        <f t="shared" si="2"/>
        <v> </v>
      </c>
      <c r="R30" s="28"/>
      <c r="S30" s="339"/>
    </row>
    <row r="31" spans="1:19" ht="18" customHeight="1">
      <c r="A31"/>
      <c r="B31"/>
      <c r="C31"/>
      <c r="E31"/>
      <c r="F31"/>
      <c r="G31"/>
      <c r="O31" s="26"/>
      <c r="P31" s="27"/>
      <c r="Q31" s="27" t="str">
        <f t="shared" si="2"/>
        <v> </v>
      </c>
      <c r="R31" s="28"/>
      <c r="S31" s="339"/>
    </row>
    <row r="32" spans="1:19" ht="18" customHeight="1">
      <c r="A32"/>
      <c r="B32"/>
      <c r="C32"/>
      <c r="E32"/>
      <c r="F32"/>
      <c r="G32"/>
      <c r="O32" s="26"/>
      <c r="P32" s="27"/>
      <c r="Q32" s="27" t="str">
        <f t="shared" si="2"/>
        <v> </v>
      </c>
      <c r="R32" s="28"/>
      <c r="S32" s="339"/>
    </row>
    <row r="33" spans="1:19" ht="18" customHeight="1">
      <c r="A33"/>
      <c r="B33"/>
      <c r="C33"/>
      <c r="E33"/>
      <c r="F33"/>
      <c r="G33"/>
      <c r="O33" s="26"/>
      <c r="P33" s="27"/>
      <c r="Q33" s="27" t="str">
        <f t="shared" si="2"/>
        <v> </v>
      </c>
      <c r="R33" s="28"/>
      <c r="S33" s="339"/>
    </row>
    <row r="34" spans="1:19" ht="17.25" customHeight="1">
      <c r="A34"/>
      <c r="B34"/>
      <c r="C34"/>
      <c r="E34"/>
      <c r="F34"/>
      <c r="G34"/>
      <c r="O34" s="26"/>
      <c r="P34" s="27"/>
      <c r="Q34" s="27" t="str">
        <f t="shared" si="2"/>
        <v> </v>
      </c>
      <c r="R34" s="28"/>
      <c r="S34" s="339"/>
    </row>
    <row r="35" spans="1:19" ht="18" customHeight="1">
      <c r="A35"/>
      <c r="B35"/>
      <c r="C35"/>
      <c r="E35"/>
      <c r="F35"/>
      <c r="G35"/>
      <c r="O35" s="26"/>
      <c r="P35" s="27"/>
      <c r="Q35" s="27" t="str">
        <f t="shared" si="2"/>
        <v> </v>
      </c>
      <c r="R35" s="28"/>
      <c r="S35" s="339"/>
    </row>
    <row r="36" spans="1:19" ht="18" customHeight="1">
      <c r="A36"/>
      <c r="B36"/>
      <c r="C36"/>
      <c r="E36"/>
      <c r="F36"/>
      <c r="G36"/>
      <c r="O36" s="26"/>
      <c r="P36" s="27"/>
      <c r="Q36" s="27" t="str">
        <f t="shared" si="2"/>
        <v> </v>
      </c>
      <c r="R36" s="28"/>
      <c r="S36" s="339"/>
    </row>
    <row r="37" spans="1:19" ht="18" customHeight="1">
      <c r="A37"/>
      <c r="B37"/>
      <c r="C37"/>
      <c r="E37"/>
      <c r="F37"/>
      <c r="G37"/>
      <c r="O37" s="26"/>
      <c r="P37" s="27"/>
      <c r="Q37" s="27" t="str">
        <f t="shared" si="2"/>
        <v> </v>
      </c>
      <c r="R37" s="28"/>
      <c r="S37" s="339"/>
    </row>
    <row r="38" spans="1:19" ht="18" customHeight="1">
      <c r="A38"/>
      <c r="B38"/>
      <c r="C38"/>
      <c r="E38"/>
      <c r="F38"/>
      <c r="G38"/>
      <c r="N38" s="34"/>
      <c r="O38" s="26"/>
      <c r="P38" s="27"/>
      <c r="Q38" s="27" t="str">
        <f t="shared" si="2"/>
        <v> </v>
      </c>
      <c r="R38" s="28"/>
      <c r="S38" s="339"/>
    </row>
    <row r="39" spans="1:19" ht="17.25" customHeight="1">
      <c r="A39"/>
      <c r="B39"/>
      <c r="C39"/>
      <c r="E39"/>
      <c r="F39"/>
      <c r="G39"/>
      <c r="N39" s="35"/>
      <c r="O39" s="26"/>
      <c r="P39" s="27"/>
      <c r="Q39" s="27" t="str">
        <f t="shared" si="2"/>
        <v> </v>
      </c>
      <c r="R39" s="28"/>
      <c r="S39" s="339"/>
    </row>
    <row r="40" spans="1:19" ht="17.25" customHeight="1">
      <c r="A40"/>
      <c r="B40"/>
      <c r="C40"/>
      <c r="E40"/>
      <c r="F40"/>
      <c r="G40"/>
      <c r="O40" s="26"/>
      <c r="P40" s="27"/>
      <c r="Q40" s="27" t="str">
        <f t="shared" si="2"/>
        <v> </v>
      </c>
      <c r="R40" s="28"/>
      <c r="S40" s="339"/>
    </row>
    <row r="41" spans="1:19" ht="17.25" customHeight="1">
      <c r="A41"/>
      <c r="B41"/>
      <c r="C41"/>
      <c r="E41"/>
      <c r="F41"/>
      <c r="G41"/>
      <c r="O41" s="26"/>
      <c r="P41" s="27"/>
      <c r="Q41" s="27" t="str">
        <f t="shared" si="2"/>
        <v> </v>
      </c>
      <c r="R41" s="28"/>
      <c r="S41" s="339"/>
    </row>
    <row r="42" spans="1:19" ht="18" customHeight="1">
      <c r="A42"/>
      <c r="B42"/>
      <c r="C42"/>
      <c r="E42"/>
      <c r="F42"/>
      <c r="G42"/>
      <c r="O42" s="26"/>
      <c r="P42" s="27"/>
      <c r="Q42" s="27" t="str">
        <f t="shared" si="2"/>
        <v> </v>
      </c>
      <c r="R42" s="28"/>
      <c r="S42" s="339"/>
    </row>
    <row r="43" spans="1:19" ht="17.25" customHeight="1">
      <c r="A43"/>
      <c r="B43"/>
      <c r="C43"/>
      <c r="E43"/>
      <c r="F43"/>
      <c r="G43"/>
      <c r="O43" s="26"/>
      <c r="P43" s="27"/>
      <c r="Q43" s="27" t="str">
        <f t="shared" si="2"/>
        <v> </v>
      </c>
      <c r="R43" s="28"/>
      <c r="S43" s="339"/>
    </row>
    <row r="44" spans="1:19" ht="17.25" customHeight="1">
      <c r="A44"/>
      <c r="B44"/>
      <c r="C44"/>
      <c r="E44"/>
      <c r="F44"/>
      <c r="G44"/>
      <c r="O44" s="26"/>
      <c r="P44" s="27"/>
      <c r="Q44" s="27" t="str">
        <f t="shared" si="2"/>
        <v> </v>
      </c>
      <c r="R44" s="28"/>
      <c r="S44" s="339"/>
    </row>
    <row r="45" spans="1:19" ht="18" customHeight="1">
      <c r="A45"/>
      <c r="B45"/>
      <c r="C45"/>
      <c r="E45"/>
      <c r="F45"/>
      <c r="G45"/>
      <c r="O45" s="26"/>
      <c r="P45" s="27"/>
      <c r="Q45" s="27" t="str">
        <f t="shared" si="2"/>
        <v> </v>
      </c>
      <c r="R45" s="28"/>
      <c r="S45" s="339"/>
    </row>
    <row r="46" spans="1:19" ht="18" customHeight="1">
      <c r="A46"/>
      <c r="B46"/>
      <c r="C46"/>
      <c r="E46"/>
      <c r="F46"/>
      <c r="G46"/>
      <c r="O46" s="26"/>
      <c r="P46" s="27"/>
      <c r="Q46" s="27" t="str">
        <f t="shared" si="2"/>
        <v> </v>
      </c>
      <c r="R46" s="28"/>
      <c r="S46" s="339"/>
    </row>
    <row r="47" spans="1:19" ht="18" customHeight="1">
      <c r="A47"/>
      <c r="B47"/>
      <c r="C47"/>
      <c r="E47"/>
      <c r="F47"/>
      <c r="G47"/>
      <c r="O47" s="26"/>
      <c r="P47" s="27"/>
      <c r="Q47" s="27" t="str">
        <f t="shared" si="2"/>
        <v> </v>
      </c>
      <c r="R47" s="28"/>
      <c r="S47" s="339"/>
    </row>
    <row r="48" spans="1:19" ht="18" customHeight="1">
      <c r="A48"/>
      <c r="B48"/>
      <c r="C48"/>
      <c r="E48"/>
      <c r="F48"/>
      <c r="G48"/>
      <c r="O48" s="26"/>
      <c r="P48" s="27"/>
      <c r="Q48" s="27" t="str">
        <f t="shared" si="2"/>
        <v> </v>
      </c>
      <c r="R48" s="28"/>
      <c r="S48" s="339"/>
    </row>
    <row r="49" spans="1:19" ht="18" customHeight="1">
      <c r="A49"/>
      <c r="B49"/>
      <c r="C49"/>
      <c r="E49"/>
      <c r="F49"/>
      <c r="G49"/>
      <c r="O49" s="26"/>
      <c r="P49" s="27"/>
      <c r="Q49" s="27" t="str">
        <f t="shared" si="2"/>
        <v> </v>
      </c>
      <c r="R49" s="28"/>
      <c r="S49" s="339"/>
    </row>
    <row r="50" spans="1:19" ht="17.25" customHeight="1">
      <c r="A50"/>
      <c r="B50"/>
      <c r="C50"/>
      <c r="E50"/>
      <c r="F50"/>
      <c r="G50"/>
      <c r="O50" s="26"/>
      <c r="P50" s="27"/>
      <c r="Q50" s="27" t="str">
        <f t="shared" si="2"/>
        <v> </v>
      </c>
      <c r="R50" s="28"/>
      <c r="S50" s="339"/>
    </row>
    <row r="51" spans="1:19" ht="17.25" customHeight="1">
      <c r="A51"/>
      <c r="B51"/>
      <c r="C51"/>
      <c r="E51"/>
      <c r="F51"/>
      <c r="G51"/>
      <c r="O51" s="26"/>
      <c r="P51" s="27"/>
      <c r="Q51" s="27" t="str">
        <f t="shared" si="2"/>
        <v> </v>
      </c>
      <c r="R51" s="28"/>
      <c r="S51" s="339"/>
    </row>
    <row r="52" spans="1:19" ht="17.25" customHeight="1">
      <c r="A52"/>
      <c r="B52"/>
      <c r="C52"/>
      <c r="E52"/>
      <c r="F52"/>
      <c r="G52"/>
      <c r="N52" s="35"/>
      <c r="O52" s="26"/>
      <c r="P52" s="27"/>
      <c r="Q52" s="27" t="str">
        <f t="shared" si="2"/>
        <v> </v>
      </c>
      <c r="R52" s="28"/>
      <c r="S52" s="339"/>
    </row>
    <row r="53" spans="1:19" ht="17.25" customHeight="1">
      <c r="A53"/>
      <c r="B53"/>
      <c r="C53"/>
      <c r="E53"/>
      <c r="F53"/>
      <c r="G53"/>
      <c r="O53" s="26"/>
      <c r="P53" s="27"/>
      <c r="Q53" s="27" t="str">
        <f t="shared" si="2"/>
        <v> </v>
      </c>
      <c r="R53" s="28"/>
      <c r="S53" s="339"/>
    </row>
    <row r="54" spans="1:19" ht="17.25" customHeight="1">
      <c r="A54"/>
      <c r="B54"/>
      <c r="C54"/>
      <c r="E54"/>
      <c r="F54"/>
      <c r="G54"/>
      <c r="O54" s="26"/>
      <c r="P54" s="27"/>
      <c r="Q54" s="27" t="str">
        <f t="shared" si="2"/>
        <v> </v>
      </c>
      <c r="R54" s="28"/>
      <c r="S54" s="339"/>
    </row>
    <row r="55" spans="1:19" ht="17.25" customHeight="1">
      <c r="A55"/>
      <c r="B55"/>
      <c r="C55"/>
      <c r="E55"/>
      <c r="F55"/>
      <c r="G55"/>
      <c r="O55" s="26"/>
      <c r="P55" s="27"/>
      <c r="Q55" s="27" t="str">
        <f t="shared" si="2"/>
        <v> </v>
      </c>
      <c r="R55" s="28"/>
      <c r="S55" s="339"/>
    </row>
    <row r="56" spans="1:19" ht="17.25" customHeight="1">
      <c r="A56"/>
      <c r="B56"/>
      <c r="C56"/>
      <c r="E56"/>
      <c r="F56"/>
      <c r="G56"/>
      <c r="O56" s="26"/>
      <c r="P56" s="27"/>
      <c r="Q56" s="27" t="str">
        <f t="shared" si="2"/>
        <v> </v>
      </c>
      <c r="R56" s="28"/>
      <c r="S56" s="339"/>
    </row>
    <row r="57" spans="1:19" ht="17.25" customHeight="1">
      <c r="A57"/>
      <c r="B57"/>
      <c r="C57"/>
      <c r="E57"/>
      <c r="F57"/>
      <c r="G57"/>
      <c r="O57" s="26"/>
      <c r="P57" s="27"/>
      <c r="Q57" s="27" t="str">
        <f t="shared" si="2"/>
        <v> </v>
      </c>
      <c r="R57" s="28"/>
      <c r="S57" s="339"/>
    </row>
    <row r="58" spans="1:19" ht="17.25" customHeight="1">
      <c r="A58"/>
      <c r="B58"/>
      <c r="C58"/>
      <c r="E58"/>
      <c r="F58"/>
      <c r="G58"/>
      <c r="O58" s="26"/>
      <c r="P58" s="27"/>
      <c r="Q58" s="27" t="str">
        <f t="shared" si="2"/>
        <v> </v>
      </c>
      <c r="R58" s="28"/>
      <c r="S58" s="339"/>
    </row>
    <row r="59" spans="1:19" ht="17.25" customHeight="1">
      <c r="A59"/>
      <c r="B59"/>
      <c r="C59"/>
      <c r="E59"/>
      <c r="F59"/>
      <c r="G59"/>
      <c r="O59" s="26"/>
      <c r="P59" s="27"/>
      <c r="Q59" s="27" t="str">
        <f t="shared" si="2"/>
        <v> </v>
      </c>
      <c r="R59" s="28"/>
      <c r="S59" s="339"/>
    </row>
    <row r="60" spans="1:19" ht="17.25" customHeight="1">
      <c r="A60"/>
      <c r="B60"/>
      <c r="C60"/>
      <c r="E60"/>
      <c r="F60"/>
      <c r="G60"/>
      <c r="O60" s="26"/>
      <c r="P60" s="27"/>
      <c r="Q60" s="27" t="str">
        <f t="shared" si="2"/>
        <v> </v>
      </c>
      <c r="R60" s="28"/>
      <c r="S60" s="339"/>
    </row>
    <row r="61" spans="1:19" ht="17.25" customHeight="1">
      <c r="A61"/>
      <c r="B61"/>
      <c r="C61"/>
      <c r="E61" s="18"/>
      <c r="F61"/>
      <c r="G61"/>
      <c r="O61" s="26"/>
      <c r="P61" s="27"/>
      <c r="Q61" s="27" t="str">
        <f t="shared" si="2"/>
        <v> </v>
      </c>
      <c r="R61" s="28"/>
      <c r="S61" s="339"/>
    </row>
    <row r="62" spans="1:19" ht="17.25" customHeight="1">
      <c r="A62"/>
      <c r="B62"/>
      <c r="C62"/>
      <c r="E62" s="18"/>
      <c r="F62"/>
      <c r="G62"/>
      <c r="O62" s="102"/>
      <c r="P62" s="104"/>
      <c r="Q62" s="27" t="str">
        <f t="shared" si="2"/>
        <v> </v>
      </c>
      <c r="R62" s="106"/>
      <c r="S62" s="340"/>
    </row>
    <row r="63" spans="1:19" ht="17.25" customHeight="1">
      <c r="A63"/>
      <c r="B63"/>
      <c r="C63"/>
      <c r="E63" s="18"/>
      <c r="F63"/>
      <c r="G63"/>
      <c r="J63" s="19"/>
      <c r="O63" s="26"/>
      <c r="P63" s="27"/>
      <c r="Q63" s="27" t="str">
        <f t="shared" si="2"/>
        <v> </v>
      </c>
      <c r="R63" s="28"/>
      <c r="S63" s="339"/>
    </row>
    <row r="64" spans="1:19" ht="17.25" customHeight="1">
      <c r="A64" s="71"/>
      <c r="B64" s="71"/>
      <c r="C64" s="19"/>
      <c r="D64" s="72"/>
      <c r="E64" s="18"/>
      <c r="F64" s="18"/>
      <c r="G64" s="18"/>
      <c r="H64" s="19"/>
      <c r="I64" s="19"/>
      <c r="J64" s="19"/>
      <c r="K64" s="19"/>
      <c r="L64" s="4"/>
      <c r="O64" s="26"/>
      <c r="P64" s="27"/>
      <c r="Q64" s="27" t="str">
        <f t="shared" si="2"/>
        <v> </v>
      </c>
      <c r="R64" s="28"/>
      <c r="S64" s="339"/>
    </row>
    <row r="65" spans="1:19" ht="17.25" customHeight="1">
      <c r="A65" s="71"/>
      <c r="B65" s="71"/>
      <c r="C65" s="19"/>
      <c r="D65" s="72"/>
      <c r="E65" s="18"/>
      <c r="F65" s="18"/>
      <c r="G65" s="18"/>
      <c r="H65" s="19"/>
      <c r="I65" s="19"/>
      <c r="J65" s="19"/>
      <c r="K65" s="19"/>
      <c r="L65" s="4"/>
      <c r="O65" s="26"/>
      <c r="P65" s="27"/>
      <c r="Q65" s="27" t="str">
        <f t="shared" si="2"/>
        <v> </v>
      </c>
      <c r="R65" s="28"/>
      <c r="S65" s="339"/>
    </row>
    <row r="66" spans="1:19" ht="17.25" customHeight="1">
      <c r="A66" s="71"/>
      <c r="B66" s="71"/>
      <c r="C66" s="19"/>
      <c r="D66" s="72"/>
      <c r="E66" s="18"/>
      <c r="F66" s="18"/>
      <c r="G66" s="18"/>
      <c r="H66" s="19"/>
      <c r="I66" s="19"/>
      <c r="J66" s="19"/>
      <c r="K66" s="19"/>
      <c r="L66" s="4"/>
      <c r="O66" s="26"/>
      <c r="P66" s="27"/>
      <c r="Q66" s="27" t="str">
        <f t="shared" si="2"/>
        <v> </v>
      </c>
      <c r="R66" s="28"/>
      <c r="S66" s="339"/>
    </row>
    <row r="67" spans="1:19" ht="17.25" customHeight="1">
      <c r="A67" s="71"/>
      <c r="B67" s="71"/>
      <c r="C67" s="19"/>
      <c r="D67" s="72"/>
      <c r="E67" s="18"/>
      <c r="F67" s="18"/>
      <c r="G67" s="18"/>
      <c r="H67" s="19"/>
      <c r="I67" s="19"/>
      <c r="J67" s="19"/>
      <c r="K67" s="19"/>
      <c r="L67" s="4"/>
      <c r="O67" s="26"/>
      <c r="P67" s="27"/>
      <c r="Q67" s="27" t="str">
        <f t="shared" si="2"/>
        <v> </v>
      </c>
      <c r="R67" s="28"/>
      <c r="S67" s="339"/>
    </row>
    <row r="68" spans="1:19" ht="17.25" customHeight="1">
      <c r="A68" s="71"/>
      <c r="B68" s="71"/>
      <c r="C68" s="19"/>
      <c r="D68" s="72"/>
      <c r="E68" s="18"/>
      <c r="F68" s="18"/>
      <c r="G68" s="18"/>
      <c r="H68" s="19"/>
      <c r="I68" s="19"/>
      <c r="J68" s="19"/>
      <c r="K68" s="19"/>
      <c r="L68" s="4"/>
      <c r="O68" s="26"/>
      <c r="P68" s="27"/>
      <c r="Q68" s="21" t="str">
        <f t="shared" si="2"/>
        <v> </v>
      </c>
      <c r="R68" s="28"/>
      <c r="S68" s="339"/>
    </row>
    <row r="69" spans="1:19" ht="17.25" customHeight="1">
      <c r="A69" s="71"/>
      <c r="B69" s="71"/>
      <c r="C69" s="19"/>
      <c r="D69" s="72"/>
      <c r="E69" s="18"/>
      <c r="F69" s="18"/>
      <c r="G69" s="18"/>
      <c r="H69" s="19"/>
      <c r="I69" s="19"/>
      <c r="J69" s="19"/>
      <c r="K69" s="19"/>
      <c r="L69" s="4"/>
      <c r="O69" s="26"/>
      <c r="P69" s="27"/>
      <c r="Q69" s="21" t="str">
        <f aca="true" t="shared" si="3" ref="Q69:Q132">O69&amp;" "&amp;P69</f>
        <v> </v>
      </c>
      <c r="R69" s="28"/>
      <c r="S69" s="339"/>
    </row>
    <row r="70" spans="1:19" ht="17.25" customHeight="1">
      <c r="A70" s="71"/>
      <c r="B70" s="71"/>
      <c r="C70" s="19"/>
      <c r="D70" s="72"/>
      <c r="E70" s="18"/>
      <c r="F70" s="18"/>
      <c r="G70" s="18"/>
      <c r="H70" s="19"/>
      <c r="I70" s="19"/>
      <c r="J70" s="19"/>
      <c r="K70" s="19"/>
      <c r="L70" s="4"/>
      <c r="O70" s="26"/>
      <c r="P70" s="27"/>
      <c r="Q70" s="21" t="str">
        <f t="shared" si="3"/>
        <v> </v>
      </c>
      <c r="R70" s="28"/>
      <c r="S70" s="339"/>
    </row>
    <row r="71" spans="1:19" ht="17.25" customHeight="1">
      <c r="A71" s="71"/>
      <c r="B71" s="71"/>
      <c r="C71" s="19"/>
      <c r="D71" s="72"/>
      <c r="E71" s="18"/>
      <c r="F71" s="18"/>
      <c r="G71" s="18"/>
      <c r="H71" s="19"/>
      <c r="I71" s="19"/>
      <c r="J71" s="19"/>
      <c r="K71" s="19"/>
      <c r="L71" s="4"/>
      <c r="O71" s="26"/>
      <c r="P71" s="27"/>
      <c r="Q71" s="21" t="str">
        <f t="shared" si="3"/>
        <v> </v>
      </c>
      <c r="R71" s="28"/>
      <c r="S71" s="339"/>
    </row>
    <row r="72" spans="1:19" ht="17.25" customHeight="1">
      <c r="A72" s="71"/>
      <c r="B72" s="71"/>
      <c r="C72" s="19"/>
      <c r="D72" s="72"/>
      <c r="E72" s="18"/>
      <c r="F72" s="18"/>
      <c r="G72" s="18"/>
      <c r="H72" s="19"/>
      <c r="I72" s="19"/>
      <c r="J72" s="19"/>
      <c r="K72" s="19"/>
      <c r="L72" s="4"/>
      <c r="O72" s="26"/>
      <c r="P72" s="27"/>
      <c r="Q72" s="21" t="str">
        <f t="shared" si="3"/>
        <v> </v>
      </c>
      <c r="R72" s="28"/>
      <c r="S72" s="339"/>
    </row>
    <row r="73" spans="1:19" ht="17.25" customHeight="1">
      <c r="A73" s="71"/>
      <c r="B73" s="71"/>
      <c r="C73" s="19"/>
      <c r="D73" s="72"/>
      <c r="E73" s="18"/>
      <c r="F73" s="18"/>
      <c r="G73" s="18"/>
      <c r="H73" s="19"/>
      <c r="I73" s="19"/>
      <c r="J73" s="19"/>
      <c r="K73" s="19"/>
      <c r="L73" s="4"/>
      <c r="O73" s="26"/>
      <c r="P73" s="27"/>
      <c r="Q73" s="21" t="str">
        <f t="shared" si="3"/>
        <v> </v>
      </c>
      <c r="R73" s="28"/>
      <c r="S73" s="339"/>
    </row>
    <row r="74" spans="1:19" ht="17.25" customHeight="1">
      <c r="A74" s="71"/>
      <c r="B74" s="71"/>
      <c r="C74" s="19"/>
      <c r="D74" s="72"/>
      <c r="E74" s="14"/>
      <c r="F74" s="18"/>
      <c r="G74" s="18"/>
      <c r="H74" s="19"/>
      <c r="I74" s="19"/>
      <c r="J74" s="19"/>
      <c r="K74" s="19"/>
      <c r="L74" s="4"/>
      <c r="O74" s="26"/>
      <c r="P74" s="27"/>
      <c r="Q74" s="21" t="str">
        <f t="shared" si="3"/>
        <v> </v>
      </c>
      <c r="R74" s="28"/>
      <c r="S74" s="339"/>
    </row>
    <row r="75" spans="1:19" ht="17.25" customHeight="1">
      <c r="A75" s="71"/>
      <c r="B75" s="71"/>
      <c r="C75" s="19"/>
      <c r="D75" s="72"/>
      <c r="E75" s="14"/>
      <c r="F75" s="18"/>
      <c r="G75" s="18"/>
      <c r="H75" s="19"/>
      <c r="I75" s="19"/>
      <c r="J75" s="19"/>
      <c r="K75" s="19"/>
      <c r="L75" s="4"/>
      <c r="O75" s="26"/>
      <c r="P75" s="27"/>
      <c r="Q75" s="21" t="str">
        <f t="shared" si="3"/>
        <v> </v>
      </c>
      <c r="R75" s="28"/>
      <c r="S75" s="339"/>
    </row>
    <row r="76" spans="1:19" ht="17.25" customHeight="1">
      <c r="A76" s="71"/>
      <c r="B76" s="71"/>
      <c r="C76" s="19"/>
      <c r="D76" s="72"/>
      <c r="E76" s="14"/>
      <c r="F76" s="18"/>
      <c r="G76" s="18"/>
      <c r="H76" s="19"/>
      <c r="I76" s="19"/>
      <c r="J76" s="7"/>
      <c r="K76" s="19"/>
      <c r="L76" s="4"/>
      <c r="O76" s="26"/>
      <c r="P76" s="27"/>
      <c r="Q76" s="21" t="str">
        <f t="shared" si="3"/>
        <v> </v>
      </c>
      <c r="R76" s="31"/>
      <c r="S76" s="339"/>
    </row>
    <row r="77" spans="3:19" ht="17.25" customHeight="1">
      <c r="C77" s="7"/>
      <c r="D77" s="8"/>
      <c r="E77" s="14"/>
      <c r="F77" s="14"/>
      <c r="G77" s="14"/>
      <c r="H77" s="7"/>
      <c r="I77" s="7"/>
      <c r="J77" s="7"/>
      <c r="K77" s="7"/>
      <c r="L77" s="9"/>
      <c r="O77" s="26"/>
      <c r="P77" s="27"/>
      <c r="Q77" s="21" t="str">
        <f t="shared" si="3"/>
        <v> </v>
      </c>
      <c r="R77" s="31"/>
      <c r="S77" s="339"/>
    </row>
    <row r="78" spans="3:19" ht="17.25" customHeight="1">
      <c r="C78" s="7"/>
      <c r="D78" s="8"/>
      <c r="E78" s="14"/>
      <c r="F78" s="14"/>
      <c r="G78" s="14"/>
      <c r="H78" s="7"/>
      <c r="I78" s="7"/>
      <c r="J78" s="7"/>
      <c r="K78" s="7"/>
      <c r="L78" s="9"/>
      <c r="O78" s="26"/>
      <c r="P78" s="27"/>
      <c r="Q78" s="21" t="str">
        <f t="shared" si="3"/>
        <v> </v>
      </c>
      <c r="R78" s="28"/>
      <c r="S78" s="339"/>
    </row>
    <row r="79" spans="3:19" ht="17.25" customHeight="1">
      <c r="C79" s="7"/>
      <c r="D79" s="8"/>
      <c r="E79" s="14"/>
      <c r="F79" s="14"/>
      <c r="G79" s="14"/>
      <c r="H79" s="7"/>
      <c r="I79" s="7"/>
      <c r="J79" s="7"/>
      <c r="K79" s="7"/>
      <c r="L79" s="9"/>
      <c r="O79" s="26"/>
      <c r="P79" s="27"/>
      <c r="Q79" s="21" t="str">
        <f t="shared" si="3"/>
        <v> </v>
      </c>
      <c r="R79" s="28"/>
      <c r="S79" s="339"/>
    </row>
    <row r="80" spans="3:19" ht="17.25" customHeight="1">
      <c r="C80" s="7"/>
      <c r="D80" s="8"/>
      <c r="E80" s="14"/>
      <c r="F80" s="14"/>
      <c r="G80" s="14"/>
      <c r="H80" s="7"/>
      <c r="I80" s="7"/>
      <c r="J80" s="7"/>
      <c r="K80" s="7"/>
      <c r="L80" s="9"/>
      <c r="O80" s="26"/>
      <c r="P80" s="27"/>
      <c r="Q80" s="21" t="str">
        <f t="shared" si="3"/>
        <v> </v>
      </c>
      <c r="R80" s="28"/>
      <c r="S80" s="339"/>
    </row>
    <row r="81" spans="3:19" ht="17.25" customHeight="1">
      <c r="C81" s="7"/>
      <c r="D81" s="8"/>
      <c r="E81" s="14"/>
      <c r="F81" s="14"/>
      <c r="G81" s="14"/>
      <c r="H81" s="7"/>
      <c r="I81" s="7"/>
      <c r="J81" s="7"/>
      <c r="K81" s="7"/>
      <c r="L81" s="9"/>
      <c r="O81" s="26"/>
      <c r="P81" s="27"/>
      <c r="Q81" s="21" t="str">
        <f t="shared" si="3"/>
        <v> </v>
      </c>
      <c r="R81" s="28"/>
      <c r="S81" s="339"/>
    </row>
    <row r="82" spans="3:19" ht="17.25" customHeight="1">
      <c r="C82" s="7"/>
      <c r="D82" s="8"/>
      <c r="E82" s="14"/>
      <c r="F82" s="14"/>
      <c r="G82" s="14"/>
      <c r="H82" s="7"/>
      <c r="I82" s="7"/>
      <c r="J82" s="7"/>
      <c r="K82" s="7"/>
      <c r="L82" s="9"/>
      <c r="O82" s="26"/>
      <c r="P82" s="27"/>
      <c r="Q82" s="21" t="str">
        <f t="shared" si="3"/>
        <v> </v>
      </c>
      <c r="R82" s="28"/>
      <c r="S82" s="339"/>
    </row>
    <row r="83" spans="3:19" ht="17.25" customHeight="1">
      <c r="C83" s="7"/>
      <c r="D83" s="8"/>
      <c r="E83" s="14"/>
      <c r="F83" s="14"/>
      <c r="G83" s="14"/>
      <c r="H83" s="7"/>
      <c r="I83" s="7"/>
      <c r="J83" s="7"/>
      <c r="K83" s="7"/>
      <c r="L83" s="9"/>
      <c r="O83" s="26"/>
      <c r="P83" s="27"/>
      <c r="Q83" s="21" t="str">
        <f t="shared" si="3"/>
        <v> </v>
      </c>
      <c r="R83" s="28"/>
      <c r="S83" s="339"/>
    </row>
    <row r="84" spans="3:19" ht="17.25" customHeight="1">
      <c r="C84" s="7"/>
      <c r="D84" s="8"/>
      <c r="E84" s="14"/>
      <c r="F84" s="14"/>
      <c r="G84" s="14"/>
      <c r="H84" s="7"/>
      <c r="I84" s="7"/>
      <c r="J84" s="7"/>
      <c r="K84" s="7"/>
      <c r="L84" s="9"/>
      <c r="O84" s="26"/>
      <c r="P84" s="27"/>
      <c r="Q84" s="21" t="str">
        <f t="shared" si="3"/>
        <v> </v>
      </c>
      <c r="R84" s="28"/>
      <c r="S84" s="339"/>
    </row>
    <row r="85" spans="3:19" ht="17.25" customHeight="1">
      <c r="C85" s="7"/>
      <c r="D85" s="8"/>
      <c r="E85" s="14"/>
      <c r="F85" s="14"/>
      <c r="G85" s="14"/>
      <c r="H85" s="7"/>
      <c r="I85" s="7"/>
      <c r="J85" s="7"/>
      <c r="K85" s="7"/>
      <c r="L85" s="9"/>
      <c r="O85" s="26"/>
      <c r="P85" s="27"/>
      <c r="Q85" s="21" t="str">
        <f t="shared" si="3"/>
        <v> </v>
      </c>
      <c r="R85" s="28"/>
      <c r="S85" s="339"/>
    </row>
    <row r="86" spans="3:19" ht="17.25" customHeight="1">
      <c r="C86" s="7"/>
      <c r="D86" s="8"/>
      <c r="E86" s="14"/>
      <c r="F86" s="14"/>
      <c r="G86" s="14"/>
      <c r="H86" s="7"/>
      <c r="I86" s="7"/>
      <c r="J86" s="12"/>
      <c r="K86" s="7"/>
      <c r="L86" s="9"/>
      <c r="O86" s="26"/>
      <c r="P86" s="27"/>
      <c r="Q86" s="21" t="str">
        <f t="shared" si="3"/>
        <v> </v>
      </c>
      <c r="R86" s="28"/>
      <c r="S86" s="339"/>
    </row>
    <row r="87" spans="3:19" ht="17.25" customHeight="1">
      <c r="C87" s="7"/>
      <c r="D87" s="8"/>
      <c r="E87" s="14"/>
      <c r="F87" s="14"/>
      <c r="G87" s="14"/>
      <c r="H87" s="12"/>
      <c r="I87" s="12"/>
      <c r="J87" s="12"/>
      <c r="K87" s="7"/>
      <c r="L87" s="9"/>
      <c r="O87" s="26"/>
      <c r="P87" s="27"/>
      <c r="Q87" s="21" t="str">
        <f t="shared" si="3"/>
        <v> </v>
      </c>
      <c r="R87" s="28"/>
      <c r="S87" s="339"/>
    </row>
    <row r="88" spans="3:19" ht="17.25" customHeight="1">
      <c r="C88" s="7"/>
      <c r="D88" s="8"/>
      <c r="E88" s="14"/>
      <c r="F88" s="14"/>
      <c r="G88" s="14"/>
      <c r="H88" s="12"/>
      <c r="I88" s="12"/>
      <c r="J88" s="12"/>
      <c r="K88" s="7"/>
      <c r="L88" s="9"/>
      <c r="O88" s="26"/>
      <c r="P88" s="27"/>
      <c r="Q88" s="21" t="str">
        <f t="shared" si="3"/>
        <v> </v>
      </c>
      <c r="R88" s="28"/>
      <c r="S88" s="339"/>
    </row>
    <row r="89" spans="3:19" ht="17.25" customHeight="1">
      <c r="C89" s="7"/>
      <c r="D89" s="8"/>
      <c r="E89" s="14"/>
      <c r="F89" s="14"/>
      <c r="G89" s="14"/>
      <c r="H89" s="12"/>
      <c r="I89" s="12"/>
      <c r="J89" s="12"/>
      <c r="K89" s="7"/>
      <c r="L89" s="9"/>
      <c r="O89" s="26"/>
      <c r="P89" s="27"/>
      <c r="Q89" s="21" t="str">
        <f t="shared" si="3"/>
        <v> </v>
      </c>
      <c r="R89" s="28"/>
      <c r="S89" s="339"/>
    </row>
    <row r="90" spans="3:19" ht="17.25" customHeight="1">
      <c r="C90" s="7"/>
      <c r="D90" s="8"/>
      <c r="E90" s="14"/>
      <c r="F90" s="14"/>
      <c r="G90" s="14"/>
      <c r="H90" s="12"/>
      <c r="I90" s="12"/>
      <c r="J90" s="12"/>
      <c r="K90" s="7"/>
      <c r="L90" s="9"/>
      <c r="O90" s="26"/>
      <c r="P90" s="27"/>
      <c r="Q90" s="21" t="str">
        <f t="shared" si="3"/>
        <v> </v>
      </c>
      <c r="R90" s="28"/>
      <c r="S90" s="339"/>
    </row>
    <row r="91" spans="3:19" ht="18" customHeight="1">
      <c r="C91" s="7"/>
      <c r="D91" s="8"/>
      <c r="E91" s="14"/>
      <c r="F91" s="14"/>
      <c r="G91" s="14"/>
      <c r="H91" s="12"/>
      <c r="I91" s="12"/>
      <c r="J91" s="12"/>
      <c r="K91" s="7"/>
      <c r="L91" s="9"/>
      <c r="O91" s="26"/>
      <c r="P91" s="27"/>
      <c r="Q91" s="21" t="str">
        <f t="shared" si="3"/>
        <v> </v>
      </c>
      <c r="R91" s="28"/>
      <c r="S91" s="339"/>
    </row>
    <row r="92" spans="3:19" ht="18" customHeight="1">
      <c r="C92" s="7"/>
      <c r="D92" s="8"/>
      <c r="E92" s="14"/>
      <c r="F92" s="14"/>
      <c r="G92" s="14"/>
      <c r="H92" s="12"/>
      <c r="I92" s="12"/>
      <c r="J92" s="12"/>
      <c r="K92" s="7"/>
      <c r="L92" s="9"/>
      <c r="O92" s="26"/>
      <c r="P92" s="27"/>
      <c r="Q92" s="21" t="str">
        <f t="shared" si="3"/>
        <v> </v>
      </c>
      <c r="R92" s="28"/>
      <c r="S92" s="339"/>
    </row>
    <row r="93" spans="3:19" ht="18" customHeight="1">
      <c r="C93" s="7"/>
      <c r="D93" s="8"/>
      <c r="E93" s="15"/>
      <c r="F93" s="14"/>
      <c r="G93" s="14"/>
      <c r="H93" s="12"/>
      <c r="I93" s="12"/>
      <c r="J93" s="12"/>
      <c r="K93" s="7"/>
      <c r="L93" s="9"/>
      <c r="O93" s="26"/>
      <c r="P93" s="27"/>
      <c r="Q93" s="21" t="str">
        <f t="shared" si="3"/>
        <v> </v>
      </c>
      <c r="R93" s="28"/>
      <c r="S93" s="339"/>
    </row>
    <row r="94" spans="3:19" ht="18" customHeight="1">
      <c r="C94" s="7"/>
      <c r="D94" s="8"/>
      <c r="E94" s="15"/>
      <c r="F94" s="14"/>
      <c r="G94" s="14"/>
      <c r="H94" s="12"/>
      <c r="I94" s="12"/>
      <c r="J94" s="12"/>
      <c r="K94" s="7"/>
      <c r="L94" s="9"/>
      <c r="O94" s="26"/>
      <c r="P94" s="27"/>
      <c r="Q94" s="21" t="str">
        <f t="shared" si="3"/>
        <v> </v>
      </c>
      <c r="R94" s="28"/>
      <c r="S94" s="339"/>
    </row>
    <row r="95" spans="3:19" ht="18" customHeight="1">
      <c r="C95" s="7"/>
      <c r="D95" s="8"/>
      <c r="F95" s="14"/>
      <c r="G95" s="14"/>
      <c r="H95" s="12"/>
      <c r="I95" s="12"/>
      <c r="J95" s="2"/>
      <c r="K95" s="7"/>
      <c r="L95" s="9"/>
      <c r="O95" s="26"/>
      <c r="P95" s="27"/>
      <c r="Q95" s="21" t="str">
        <f t="shared" si="3"/>
        <v> </v>
      </c>
      <c r="R95" s="28"/>
      <c r="S95" s="339"/>
    </row>
    <row r="96" spans="4:19" ht="18" customHeight="1">
      <c r="D96" s="2"/>
      <c r="F96" s="16"/>
      <c r="G96" s="16"/>
      <c r="H96" s="2"/>
      <c r="I96" s="2"/>
      <c r="J96" s="2"/>
      <c r="K96" s="2"/>
      <c r="L96" s="2"/>
      <c r="O96" s="26"/>
      <c r="P96" s="27"/>
      <c r="Q96" s="21" t="str">
        <f t="shared" si="3"/>
        <v> </v>
      </c>
      <c r="R96" s="28"/>
      <c r="S96" s="339"/>
    </row>
    <row r="97" spans="4:19" ht="18" customHeight="1">
      <c r="D97" s="2"/>
      <c r="F97" s="16"/>
      <c r="G97" s="16"/>
      <c r="H97" s="2"/>
      <c r="I97" s="2"/>
      <c r="K97" s="2"/>
      <c r="L97" s="2"/>
      <c r="O97" s="26"/>
      <c r="P97" s="27"/>
      <c r="Q97" s="21" t="str">
        <f t="shared" si="3"/>
        <v> </v>
      </c>
      <c r="R97" s="28"/>
      <c r="S97" s="339"/>
    </row>
    <row r="98" spans="4:19" ht="18" customHeight="1">
      <c r="D98" s="2"/>
      <c r="F98" s="16"/>
      <c r="G98" s="16"/>
      <c r="O98" s="26"/>
      <c r="P98" s="27"/>
      <c r="Q98" s="21" t="str">
        <f t="shared" si="3"/>
        <v> </v>
      </c>
      <c r="R98" s="28"/>
      <c r="S98" s="339"/>
    </row>
    <row r="99" spans="4:19" ht="18" customHeight="1">
      <c r="D99" s="2"/>
      <c r="F99" s="16"/>
      <c r="G99" s="16"/>
      <c r="O99" s="26"/>
      <c r="P99" s="27"/>
      <c r="Q99" s="21" t="str">
        <f t="shared" si="3"/>
        <v> </v>
      </c>
      <c r="R99" s="28"/>
      <c r="S99" s="339"/>
    </row>
    <row r="100" spans="4:19" ht="12.75">
      <c r="D100" s="2"/>
      <c r="F100" s="16"/>
      <c r="G100" s="16"/>
      <c r="O100" s="26"/>
      <c r="P100" s="27"/>
      <c r="Q100" s="21" t="str">
        <f t="shared" si="3"/>
        <v> </v>
      </c>
      <c r="R100" s="28"/>
      <c r="S100" s="339"/>
    </row>
    <row r="101" spans="4:19" ht="12.75">
      <c r="D101" s="2"/>
      <c r="F101" s="16"/>
      <c r="G101" s="16"/>
      <c r="O101" s="26"/>
      <c r="P101" s="27"/>
      <c r="Q101" s="21" t="str">
        <f t="shared" si="3"/>
        <v> </v>
      </c>
      <c r="R101" s="28"/>
      <c r="S101" s="339"/>
    </row>
    <row r="102" spans="1:19" ht="12.75">
      <c r="A102"/>
      <c r="B102"/>
      <c r="O102" s="26"/>
      <c r="P102" s="27"/>
      <c r="Q102" s="21" t="str">
        <f t="shared" si="3"/>
        <v> </v>
      </c>
      <c r="R102" s="28"/>
      <c r="S102" s="339"/>
    </row>
    <row r="103" spans="1:19" ht="12.75">
      <c r="A103"/>
      <c r="B103"/>
      <c r="O103" s="26"/>
      <c r="P103" s="27"/>
      <c r="Q103" s="21" t="str">
        <f t="shared" si="3"/>
        <v> </v>
      </c>
      <c r="R103" s="28"/>
      <c r="S103" s="339"/>
    </row>
    <row r="104" spans="1:19" ht="12.75">
      <c r="A104"/>
      <c r="B104"/>
      <c r="O104" s="26"/>
      <c r="P104" s="27"/>
      <c r="Q104" s="21" t="str">
        <f t="shared" si="3"/>
        <v> </v>
      </c>
      <c r="R104" s="28"/>
      <c r="S104" s="339"/>
    </row>
    <row r="105" spans="1:19" ht="12.75">
      <c r="A105" s="6"/>
      <c r="B105"/>
      <c r="O105" s="26"/>
      <c r="P105" s="27"/>
      <c r="Q105" s="21" t="str">
        <f t="shared" si="3"/>
        <v> </v>
      </c>
      <c r="R105" s="28"/>
      <c r="S105" s="339"/>
    </row>
    <row r="106" spans="1:19" ht="18" customHeight="1">
      <c r="A106"/>
      <c r="B106"/>
      <c r="O106" s="26"/>
      <c r="P106" s="30"/>
      <c r="Q106" s="21" t="str">
        <f t="shared" si="3"/>
        <v> </v>
      </c>
      <c r="R106" s="28"/>
      <c r="S106" s="339"/>
    </row>
    <row r="107" spans="1:19" ht="18" customHeight="1">
      <c r="A107"/>
      <c r="B107"/>
      <c r="O107" s="26"/>
      <c r="P107" s="27"/>
      <c r="Q107" s="21" t="str">
        <f t="shared" si="3"/>
        <v> </v>
      </c>
      <c r="R107" s="28"/>
      <c r="S107" s="339"/>
    </row>
    <row r="108" spans="1:19" ht="18" customHeight="1">
      <c r="A108"/>
      <c r="B108"/>
      <c r="O108" s="26"/>
      <c r="P108" s="27"/>
      <c r="Q108" s="21" t="str">
        <f t="shared" si="3"/>
        <v> </v>
      </c>
      <c r="R108" s="28"/>
      <c r="S108" s="339"/>
    </row>
    <row r="109" spans="1:19" ht="18" customHeight="1">
      <c r="A109"/>
      <c r="B109"/>
      <c r="O109" s="26"/>
      <c r="P109" s="27"/>
      <c r="Q109" s="21" t="str">
        <f t="shared" si="3"/>
        <v> </v>
      </c>
      <c r="R109" s="28"/>
      <c r="S109" s="339"/>
    </row>
    <row r="110" spans="1:19" ht="18" customHeight="1">
      <c r="A110"/>
      <c r="B110"/>
      <c r="O110" s="26"/>
      <c r="P110" s="27"/>
      <c r="Q110" s="21" t="str">
        <f t="shared" si="3"/>
        <v> </v>
      </c>
      <c r="R110" s="28"/>
      <c r="S110" s="339"/>
    </row>
    <row r="111" spans="1:19" ht="18" customHeight="1">
      <c r="A111"/>
      <c r="B111"/>
      <c r="O111" s="26"/>
      <c r="P111" s="27"/>
      <c r="Q111" s="21" t="str">
        <f t="shared" si="3"/>
        <v> </v>
      </c>
      <c r="R111" s="28"/>
      <c r="S111" s="339"/>
    </row>
    <row r="112" spans="1:19" ht="18" customHeight="1">
      <c r="A112"/>
      <c r="B112"/>
      <c r="O112" s="26"/>
      <c r="P112" s="27"/>
      <c r="Q112" s="21" t="str">
        <f t="shared" si="3"/>
        <v> </v>
      </c>
      <c r="R112" s="28"/>
      <c r="S112" s="339"/>
    </row>
    <row r="113" spans="1:19" ht="18" customHeight="1">
      <c r="A113"/>
      <c r="B113"/>
      <c r="O113" s="26"/>
      <c r="P113" s="27"/>
      <c r="Q113" s="21" t="str">
        <f t="shared" si="3"/>
        <v> </v>
      </c>
      <c r="R113" s="28"/>
      <c r="S113" s="339"/>
    </row>
    <row r="114" spans="1:19" ht="18" customHeight="1">
      <c r="A114"/>
      <c r="B114"/>
      <c r="N114" s="35"/>
      <c r="O114" s="26"/>
      <c r="P114" s="27"/>
      <c r="Q114" s="21" t="str">
        <f t="shared" si="3"/>
        <v> </v>
      </c>
      <c r="R114" s="28"/>
      <c r="S114" s="339"/>
    </row>
    <row r="115" spans="1:19" ht="18" customHeight="1">
      <c r="A115"/>
      <c r="B115"/>
      <c r="O115" s="26"/>
      <c r="P115" s="27"/>
      <c r="Q115" s="21" t="str">
        <f t="shared" si="3"/>
        <v> </v>
      </c>
      <c r="R115" s="28"/>
      <c r="S115" s="339"/>
    </row>
    <row r="116" spans="1:19" ht="18" customHeight="1">
      <c r="A116"/>
      <c r="B116"/>
      <c r="O116" s="26"/>
      <c r="P116" s="27"/>
      <c r="Q116" s="21" t="str">
        <f t="shared" si="3"/>
        <v> </v>
      </c>
      <c r="R116" s="28"/>
      <c r="S116" s="339"/>
    </row>
    <row r="117" spans="1:19" ht="18" customHeight="1">
      <c r="A117"/>
      <c r="B117"/>
      <c r="O117" s="26"/>
      <c r="P117" s="27"/>
      <c r="Q117" s="21" t="str">
        <f t="shared" si="3"/>
        <v> </v>
      </c>
      <c r="R117" s="28"/>
      <c r="S117" s="339"/>
    </row>
    <row r="118" spans="1:19" ht="18" customHeight="1">
      <c r="A118"/>
      <c r="B118"/>
      <c r="O118" s="26"/>
      <c r="P118" s="27"/>
      <c r="Q118" s="21" t="str">
        <f t="shared" si="3"/>
        <v> </v>
      </c>
      <c r="R118" s="28"/>
      <c r="S118" s="339"/>
    </row>
    <row r="119" spans="1:19" ht="18" customHeight="1">
      <c r="A119"/>
      <c r="B119"/>
      <c r="O119" s="26"/>
      <c r="P119" s="27"/>
      <c r="Q119" s="21" t="str">
        <f t="shared" si="3"/>
        <v> </v>
      </c>
      <c r="R119" s="28"/>
      <c r="S119" s="339"/>
    </row>
    <row r="120" spans="1:19" ht="18" customHeight="1">
      <c r="A120" s="6"/>
      <c r="B120"/>
      <c r="O120" s="26"/>
      <c r="P120" s="27"/>
      <c r="Q120" s="21" t="str">
        <f t="shared" si="3"/>
        <v> </v>
      </c>
      <c r="R120" s="28"/>
      <c r="S120" s="339"/>
    </row>
    <row r="121" spans="1:19" ht="18" customHeight="1">
      <c r="A121" s="6"/>
      <c r="B121"/>
      <c r="O121" s="26"/>
      <c r="P121" s="27"/>
      <c r="Q121" s="21" t="str">
        <f t="shared" si="3"/>
        <v> </v>
      </c>
      <c r="R121" s="28"/>
      <c r="S121" s="339"/>
    </row>
    <row r="122" spans="1:19" ht="18" customHeight="1">
      <c r="A122" s="6"/>
      <c r="B122"/>
      <c r="O122" s="26"/>
      <c r="P122" s="27"/>
      <c r="Q122" s="21" t="str">
        <f t="shared" si="3"/>
        <v> </v>
      </c>
      <c r="R122" s="28"/>
      <c r="S122" s="339"/>
    </row>
    <row r="123" spans="1:19" ht="18" customHeight="1">
      <c r="A123" s="6"/>
      <c r="B123"/>
      <c r="O123" s="26"/>
      <c r="P123" s="27"/>
      <c r="Q123" s="21" t="str">
        <f t="shared" si="3"/>
        <v> </v>
      </c>
      <c r="R123" s="28"/>
      <c r="S123" s="339"/>
    </row>
    <row r="124" spans="1:19" ht="18" customHeight="1">
      <c r="A124" s="6"/>
      <c r="B124"/>
      <c r="N124" s="35"/>
      <c r="O124" s="26"/>
      <c r="P124" s="27"/>
      <c r="Q124" s="21" t="str">
        <f t="shared" si="3"/>
        <v> </v>
      </c>
      <c r="R124" s="28"/>
      <c r="S124" s="339"/>
    </row>
    <row r="125" spans="1:19" ht="18" customHeight="1">
      <c r="A125" s="6"/>
      <c r="B125"/>
      <c r="O125" s="26"/>
      <c r="P125" s="27"/>
      <c r="Q125" s="21" t="str">
        <f t="shared" si="3"/>
        <v> </v>
      </c>
      <c r="R125" s="28"/>
      <c r="S125" s="339"/>
    </row>
    <row r="126" spans="1:19" ht="18" customHeight="1">
      <c r="A126" s="6"/>
      <c r="B126"/>
      <c r="O126" s="26"/>
      <c r="P126" s="27"/>
      <c r="Q126" s="21" t="str">
        <f t="shared" si="3"/>
        <v> </v>
      </c>
      <c r="R126" s="28"/>
      <c r="S126" s="339"/>
    </row>
    <row r="127" spans="1:19" ht="18" customHeight="1">
      <c r="A127"/>
      <c r="B127"/>
      <c r="O127" s="26"/>
      <c r="P127" s="27"/>
      <c r="Q127" s="21" t="str">
        <f t="shared" si="3"/>
        <v> </v>
      </c>
      <c r="R127" s="28"/>
      <c r="S127" s="339"/>
    </row>
    <row r="128" spans="1:19" ht="18" customHeight="1">
      <c r="A128"/>
      <c r="B128"/>
      <c r="O128" s="26"/>
      <c r="P128" s="27"/>
      <c r="Q128" s="21" t="str">
        <f t="shared" si="3"/>
        <v> </v>
      </c>
      <c r="R128" s="28"/>
      <c r="S128" s="339"/>
    </row>
    <row r="129" spans="1:19" ht="18" customHeight="1">
      <c r="A129"/>
      <c r="B129"/>
      <c r="O129" s="26"/>
      <c r="P129" s="27"/>
      <c r="Q129" s="21" t="str">
        <f t="shared" si="3"/>
        <v> </v>
      </c>
      <c r="R129" s="28"/>
      <c r="S129" s="339"/>
    </row>
    <row r="130" spans="1:19" ht="18" customHeight="1">
      <c r="A130"/>
      <c r="B130"/>
      <c r="O130" s="26"/>
      <c r="P130" s="27"/>
      <c r="Q130" s="21" t="str">
        <f t="shared" si="3"/>
        <v> </v>
      </c>
      <c r="R130" s="28"/>
      <c r="S130" s="339"/>
    </row>
    <row r="131" spans="1:19" ht="18" customHeight="1">
      <c r="A131"/>
      <c r="B131"/>
      <c r="O131" s="26"/>
      <c r="P131" s="27"/>
      <c r="Q131" s="21" t="str">
        <f t="shared" si="3"/>
        <v> </v>
      </c>
      <c r="R131" s="28"/>
      <c r="S131" s="339"/>
    </row>
    <row r="132" spans="1:19" ht="18" customHeight="1">
      <c r="A132"/>
      <c r="B132"/>
      <c r="O132" s="26"/>
      <c r="P132" s="27"/>
      <c r="Q132" s="21" t="str">
        <f t="shared" si="3"/>
        <v> </v>
      </c>
      <c r="R132" s="28"/>
      <c r="S132" s="339"/>
    </row>
    <row r="133" spans="1:19" ht="18" customHeight="1">
      <c r="A133"/>
      <c r="B133"/>
      <c r="O133" s="26"/>
      <c r="P133" s="27"/>
      <c r="Q133" s="21" t="str">
        <f aca="true" t="shared" si="4" ref="Q133:Q196">O133&amp;" "&amp;P133</f>
        <v> </v>
      </c>
      <c r="R133" s="28"/>
      <c r="S133" s="339"/>
    </row>
    <row r="134" spans="1:19" ht="18" customHeight="1">
      <c r="A134" s="6"/>
      <c r="B134"/>
      <c r="O134" s="26"/>
      <c r="P134" s="27"/>
      <c r="Q134" s="21" t="str">
        <f t="shared" si="4"/>
        <v> </v>
      </c>
      <c r="R134" s="28"/>
      <c r="S134" s="339"/>
    </row>
    <row r="135" spans="1:19" ht="18" customHeight="1">
      <c r="A135"/>
      <c r="B135"/>
      <c r="O135" s="26"/>
      <c r="P135" s="27"/>
      <c r="Q135" s="21" t="str">
        <f t="shared" si="4"/>
        <v> </v>
      </c>
      <c r="R135" s="28"/>
      <c r="S135" s="339"/>
    </row>
    <row r="136" spans="1:19" ht="18" customHeight="1">
      <c r="A136"/>
      <c r="B136"/>
      <c r="O136" s="26"/>
      <c r="P136" s="27"/>
      <c r="Q136" s="21" t="str">
        <f t="shared" si="4"/>
        <v> </v>
      </c>
      <c r="R136" s="31"/>
      <c r="S136" s="339"/>
    </row>
    <row r="137" spans="1:19" ht="18" customHeight="1">
      <c r="A137"/>
      <c r="B137"/>
      <c r="O137" s="26"/>
      <c r="P137" s="27"/>
      <c r="Q137" s="21" t="str">
        <f t="shared" si="4"/>
        <v> </v>
      </c>
      <c r="R137" s="28"/>
      <c r="S137" s="339"/>
    </row>
    <row r="138" spans="1:19" ht="18" customHeight="1">
      <c r="A138"/>
      <c r="B138"/>
      <c r="N138" s="35"/>
      <c r="O138" s="26"/>
      <c r="P138" s="27"/>
      <c r="Q138" s="21" t="str">
        <f t="shared" si="4"/>
        <v> </v>
      </c>
      <c r="R138" s="28"/>
      <c r="S138" s="339"/>
    </row>
    <row r="139" spans="1:19" ht="18" customHeight="1">
      <c r="A139"/>
      <c r="B139"/>
      <c r="N139" s="35"/>
      <c r="O139" s="26"/>
      <c r="P139" s="27"/>
      <c r="Q139" s="21" t="str">
        <f t="shared" si="4"/>
        <v> </v>
      </c>
      <c r="R139" s="28"/>
      <c r="S139" s="339"/>
    </row>
    <row r="140" spans="1:19" ht="18" customHeight="1">
      <c r="A140" s="6"/>
      <c r="B140"/>
      <c r="O140" s="26"/>
      <c r="P140" s="27"/>
      <c r="Q140" s="21" t="str">
        <f t="shared" si="4"/>
        <v> </v>
      </c>
      <c r="R140" s="28"/>
      <c r="S140" s="339"/>
    </row>
    <row r="141" spans="1:19" ht="18" customHeight="1">
      <c r="A141" s="6"/>
      <c r="B141"/>
      <c r="O141" s="26"/>
      <c r="P141" s="27"/>
      <c r="Q141" s="21" t="str">
        <f t="shared" si="4"/>
        <v> </v>
      </c>
      <c r="R141" s="28"/>
      <c r="S141" s="339"/>
    </row>
    <row r="142" spans="1:19" ht="18" customHeight="1">
      <c r="A142" s="6"/>
      <c r="B142"/>
      <c r="O142" s="26"/>
      <c r="P142" s="27"/>
      <c r="Q142" s="21" t="str">
        <f t="shared" si="4"/>
        <v> </v>
      </c>
      <c r="R142" s="28"/>
      <c r="S142" s="339"/>
    </row>
    <row r="143" spans="1:19" ht="18" customHeight="1">
      <c r="A143" s="6"/>
      <c r="B143"/>
      <c r="O143" s="26"/>
      <c r="P143" s="27"/>
      <c r="Q143" s="21" t="str">
        <f t="shared" si="4"/>
        <v> </v>
      </c>
      <c r="R143" s="28"/>
      <c r="S143" s="339"/>
    </row>
    <row r="144" spans="1:19" ht="18" customHeight="1">
      <c r="A144" s="6"/>
      <c r="B144"/>
      <c r="O144" s="26"/>
      <c r="P144" s="27"/>
      <c r="Q144" s="21" t="str">
        <f t="shared" si="4"/>
        <v> </v>
      </c>
      <c r="R144" s="28"/>
      <c r="S144" s="339"/>
    </row>
    <row r="145" spans="1:19" ht="18" customHeight="1">
      <c r="A145" s="6"/>
      <c r="B145"/>
      <c r="O145" s="26"/>
      <c r="P145" s="27"/>
      <c r="Q145" s="21" t="str">
        <f t="shared" si="4"/>
        <v> </v>
      </c>
      <c r="R145" s="28"/>
      <c r="S145" s="339"/>
    </row>
    <row r="146" spans="1:19" ht="18" customHeight="1">
      <c r="A146" s="6"/>
      <c r="B146"/>
      <c r="N146" s="35"/>
      <c r="O146" s="26"/>
      <c r="P146" s="27"/>
      <c r="Q146" s="21" t="str">
        <f t="shared" si="4"/>
        <v> </v>
      </c>
      <c r="R146" s="28"/>
      <c r="S146" s="339"/>
    </row>
    <row r="147" spans="1:19" ht="18" customHeight="1">
      <c r="A147" s="6"/>
      <c r="B147"/>
      <c r="O147" s="26"/>
      <c r="P147" s="27"/>
      <c r="Q147" s="21" t="str">
        <f t="shared" si="4"/>
        <v> </v>
      </c>
      <c r="R147" s="28"/>
      <c r="S147" s="339"/>
    </row>
    <row r="148" spans="1:19" ht="18" customHeight="1">
      <c r="A148" s="6"/>
      <c r="B148"/>
      <c r="O148" s="26"/>
      <c r="P148" s="27"/>
      <c r="Q148" s="21" t="str">
        <f t="shared" si="4"/>
        <v> </v>
      </c>
      <c r="R148" s="28"/>
      <c r="S148" s="339"/>
    </row>
    <row r="149" spans="1:19" ht="18" customHeight="1">
      <c r="A149"/>
      <c r="B149"/>
      <c r="O149" s="26"/>
      <c r="P149" s="27"/>
      <c r="Q149" s="21" t="str">
        <f t="shared" si="4"/>
        <v> </v>
      </c>
      <c r="R149" s="28"/>
      <c r="S149" s="339"/>
    </row>
    <row r="150" spans="1:19" ht="18" customHeight="1">
      <c r="A150"/>
      <c r="B150"/>
      <c r="O150" s="26"/>
      <c r="P150" s="27"/>
      <c r="Q150" s="21" t="str">
        <f t="shared" si="4"/>
        <v> </v>
      </c>
      <c r="R150" s="28"/>
      <c r="S150" s="339"/>
    </row>
    <row r="151" spans="1:19" ht="18" customHeight="1">
      <c r="A151"/>
      <c r="B151"/>
      <c r="O151" s="26"/>
      <c r="P151" s="27"/>
      <c r="Q151" s="21" t="str">
        <f t="shared" si="4"/>
        <v> </v>
      </c>
      <c r="R151" s="28"/>
      <c r="S151" s="339"/>
    </row>
    <row r="152" spans="1:19" ht="18" customHeight="1">
      <c r="A152"/>
      <c r="B152"/>
      <c r="O152" s="26"/>
      <c r="P152" s="27"/>
      <c r="Q152" s="21" t="str">
        <f t="shared" si="4"/>
        <v> </v>
      </c>
      <c r="R152" s="28"/>
      <c r="S152" s="339"/>
    </row>
    <row r="153" spans="1:19" ht="18" customHeight="1">
      <c r="A153"/>
      <c r="B153"/>
      <c r="O153" s="26"/>
      <c r="P153" s="30"/>
      <c r="Q153" s="21" t="str">
        <f t="shared" si="4"/>
        <v> </v>
      </c>
      <c r="R153" s="28"/>
      <c r="S153" s="339"/>
    </row>
    <row r="154" spans="1:19" ht="18" customHeight="1">
      <c r="A154"/>
      <c r="B154"/>
      <c r="N154" s="35"/>
      <c r="O154" s="26"/>
      <c r="P154" s="27"/>
      <c r="Q154" s="21" t="str">
        <f t="shared" si="4"/>
        <v> </v>
      </c>
      <c r="R154" s="28"/>
      <c r="S154" s="339"/>
    </row>
    <row r="155" spans="1:19" ht="18" customHeight="1">
      <c r="A155"/>
      <c r="B155"/>
      <c r="O155" s="26"/>
      <c r="P155" s="32"/>
      <c r="Q155" s="21" t="str">
        <f t="shared" si="4"/>
        <v> </v>
      </c>
      <c r="R155" s="28"/>
      <c r="S155" s="339"/>
    </row>
    <row r="156" spans="1:19" ht="18" customHeight="1">
      <c r="A156"/>
      <c r="B156"/>
      <c r="O156" s="26"/>
      <c r="P156" s="27"/>
      <c r="Q156" s="21" t="str">
        <f t="shared" si="4"/>
        <v> </v>
      </c>
      <c r="R156" s="28"/>
      <c r="S156" s="339"/>
    </row>
    <row r="157" spans="1:19" ht="18" customHeight="1">
      <c r="A157"/>
      <c r="B157"/>
      <c r="O157" s="26"/>
      <c r="P157" s="27"/>
      <c r="Q157" s="21" t="str">
        <f t="shared" si="4"/>
        <v> </v>
      </c>
      <c r="R157" s="28"/>
      <c r="S157" s="339"/>
    </row>
    <row r="158" spans="1:19" ht="18" customHeight="1">
      <c r="A158"/>
      <c r="B158"/>
      <c r="O158" s="26"/>
      <c r="P158" s="27"/>
      <c r="Q158" s="21" t="str">
        <f t="shared" si="4"/>
        <v> </v>
      </c>
      <c r="R158" s="28"/>
      <c r="S158" s="339"/>
    </row>
    <row r="159" spans="1:19" ht="18" customHeight="1">
      <c r="A159"/>
      <c r="B159"/>
      <c r="O159" s="26"/>
      <c r="P159" s="27"/>
      <c r="Q159" s="21" t="str">
        <f t="shared" si="4"/>
        <v> </v>
      </c>
      <c r="R159" s="28"/>
      <c r="S159" s="339"/>
    </row>
    <row r="160" spans="1:19" ht="18" customHeight="1">
      <c r="A160"/>
      <c r="B160"/>
      <c r="O160" s="26"/>
      <c r="P160" s="27"/>
      <c r="Q160" s="21" t="str">
        <f t="shared" si="4"/>
        <v> </v>
      </c>
      <c r="R160" s="28"/>
      <c r="S160" s="339"/>
    </row>
    <row r="161" spans="1:19" ht="18" customHeight="1">
      <c r="A161"/>
      <c r="B161"/>
      <c r="O161" s="26"/>
      <c r="P161" s="27"/>
      <c r="Q161" s="21" t="str">
        <f t="shared" si="4"/>
        <v> </v>
      </c>
      <c r="R161" s="28"/>
      <c r="S161" s="339"/>
    </row>
    <row r="162" spans="1:19" ht="18" customHeight="1">
      <c r="A162"/>
      <c r="B162"/>
      <c r="M162" s="55"/>
      <c r="O162" s="26"/>
      <c r="P162" s="27"/>
      <c r="Q162" s="21" t="str">
        <f t="shared" si="4"/>
        <v> </v>
      </c>
      <c r="R162" s="31"/>
      <c r="S162" s="339"/>
    </row>
    <row r="163" spans="1:19" ht="18" customHeight="1">
      <c r="A163"/>
      <c r="B163"/>
      <c r="N163" s="35"/>
      <c r="O163" s="26"/>
      <c r="P163" s="27"/>
      <c r="Q163" s="21" t="str">
        <f t="shared" si="4"/>
        <v> </v>
      </c>
      <c r="R163" s="28"/>
      <c r="S163" s="339"/>
    </row>
    <row r="164" spans="1:19" ht="18" customHeight="1">
      <c r="A164"/>
      <c r="B164"/>
      <c r="O164" s="26"/>
      <c r="P164" s="27"/>
      <c r="Q164" s="21" t="str">
        <f t="shared" si="4"/>
        <v> </v>
      </c>
      <c r="R164" s="28"/>
      <c r="S164" s="339"/>
    </row>
    <row r="165" spans="1:19" ht="18" customHeight="1">
      <c r="A165" s="6"/>
      <c r="B165"/>
      <c r="O165" s="26"/>
      <c r="P165" s="27"/>
      <c r="Q165" s="21" t="str">
        <f t="shared" si="4"/>
        <v> </v>
      </c>
      <c r="R165" s="31"/>
      <c r="S165" s="339"/>
    </row>
    <row r="166" spans="1:19" ht="18" customHeight="1">
      <c r="A166" s="6"/>
      <c r="B166"/>
      <c r="N166" s="10"/>
      <c r="O166" s="26"/>
      <c r="P166" s="27"/>
      <c r="Q166" s="21" t="str">
        <f t="shared" si="4"/>
        <v> </v>
      </c>
      <c r="R166" s="28"/>
      <c r="S166" s="339"/>
    </row>
    <row r="167" spans="1:19" ht="18" customHeight="1">
      <c r="A167"/>
      <c r="B167"/>
      <c r="O167" s="26"/>
      <c r="P167" s="27"/>
      <c r="Q167" s="21" t="str">
        <f t="shared" si="4"/>
        <v> </v>
      </c>
      <c r="R167" s="31"/>
      <c r="S167" s="339"/>
    </row>
    <row r="168" spans="1:19" ht="18" customHeight="1">
      <c r="A168" s="6"/>
      <c r="B168"/>
      <c r="O168" s="26"/>
      <c r="P168" s="27"/>
      <c r="Q168" s="21" t="str">
        <f t="shared" si="4"/>
        <v> </v>
      </c>
      <c r="R168" s="28"/>
      <c r="S168" s="339"/>
    </row>
    <row r="169" spans="1:19" ht="18" customHeight="1">
      <c r="A169"/>
      <c r="B169"/>
      <c r="O169" s="26"/>
      <c r="P169" s="27"/>
      <c r="Q169" s="21" t="str">
        <f t="shared" si="4"/>
        <v> </v>
      </c>
      <c r="R169" s="28"/>
      <c r="S169" s="339"/>
    </row>
    <row r="170" spans="1:19" ht="18" customHeight="1">
      <c r="A170"/>
      <c r="B170"/>
      <c r="O170" s="26"/>
      <c r="P170" s="27"/>
      <c r="Q170" s="21" t="str">
        <f t="shared" si="4"/>
        <v> </v>
      </c>
      <c r="R170" s="28"/>
      <c r="S170" s="339"/>
    </row>
    <row r="171" spans="1:19" ht="18" customHeight="1">
      <c r="A171"/>
      <c r="B171"/>
      <c r="O171" s="26"/>
      <c r="P171" s="27"/>
      <c r="Q171" s="21" t="str">
        <f t="shared" si="4"/>
        <v> </v>
      </c>
      <c r="R171" s="28"/>
      <c r="S171" s="339"/>
    </row>
    <row r="172" spans="1:19" ht="18" customHeight="1">
      <c r="A172"/>
      <c r="B172"/>
      <c r="O172" s="26"/>
      <c r="P172" s="27"/>
      <c r="Q172" s="21" t="str">
        <f t="shared" si="4"/>
        <v> </v>
      </c>
      <c r="R172" s="28"/>
      <c r="S172" s="339"/>
    </row>
    <row r="173" spans="1:19" ht="18" customHeight="1">
      <c r="A173"/>
      <c r="B173"/>
      <c r="M173" s="55"/>
      <c r="O173" s="26"/>
      <c r="P173" s="27"/>
      <c r="Q173" s="21" t="str">
        <f t="shared" si="4"/>
        <v> </v>
      </c>
      <c r="R173" s="28"/>
      <c r="S173" s="339"/>
    </row>
    <row r="174" spans="1:19" ht="18" customHeight="1">
      <c r="A174"/>
      <c r="B174"/>
      <c r="O174" s="26"/>
      <c r="P174" s="27"/>
      <c r="Q174" s="21" t="str">
        <f t="shared" si="4"/>
        <v> </v>
      </c>
      <c r="R174" s="28"/>
      <c r="S174" s="339"/>
    </row>
    <row r="175" spans="1:19" ht="18" customHeight="1">
      <c r="A175"/>
      <c r="B175"/>
      <c r="O175" s="26"/>
      <c r="P175" s="27"/>
      <c r="Q175" s="21" t="str">
        <f t="shared" si="4"/>
        <v> </v>
      </c>
      <c r="R175" s="28"/>
      <c r="S175" s="339"/>
    </row>
    <row r="176" spans="1:19" ht="18" customHeight="1">
      <c r="A176" s="6"/>
      <c r="B176"/>
      <c r="O176" s="26"/>
      <c r="P176" s="27"/>
      <c r="Q176" s="21" t="str">
        <f t="shared" si="4"/>
        <v> </v>
      </c>
      <c r="R176" s="28"/>
      <c r="S176" s="339"/>
    </row>
    <row r="177" spans="1:19" ht="18" customHeight="1">
      <c r="A177"/>
      <c r="B177"/>
      <c r="O177" s="26"/>
      <c r="P177" s="27"/>
      <c r="Q177" s="21" t="str">
        <f t="shared" si="4"/>
        <v> </v>
      </c>
      <c r="R177" s="28"/>
      <c r="S177" s="339"/>
    </row>
    <row r="178" spans="1:19" ht="18" customHeight="1">
      <c r="A178"/>
      <c r="B178"/>
      <c r="N178" s="35"/>
      <c r="O178" s="26"/>
      <c r="P178" s="27"/>
      <c r="Q178" s="21" t="str">
        <f t="shared" si="4"/>
        <v> </v>
      </c>
      <c r="R178" s="28"/>
      <c r="S178" s="339"/>
    </row>
    <row r="179" spans="1:19" ht="18" customHeight="1">
      <c r="A179"/>
      <c r="B179"/>
      <c r="O179" s="26"/>
      <c r="P179" s="27"/>
      <c r="Q179" s="21" t="str">
        <f t="shared" si="4"/>
        <v> </v>
      </c>
      <c r="R179" s="31"/>
      <c r="S179" s="339"/>
    </row>
    <row r="180" spans="1:19" ht="18" customHeight="1">
      <c r="A180"/>
      <c r="B180"/>
      <c r="O180" s="26"/>
      <c r="P180" s="27"/>
      <c r="Q180" s="21" t="str">
        <f t="shared" si="4"/>
        <v> </v>
      </c>
      <c r="R180" s="31"/>
      <c r="S180" s="339"/>
    </row>
    <row r="181" spans="1:19" ht="18" customHeight="1">
      <c r="A181" s="6"/>
      <c r="B181"/>
      <c r="O181" s="26"/>
      <c r="P181" s="27"/>
      <c r="Q181" s="21" t="str">
        <f t="shared" si="4"/>
        <v> </v>
      </c>
      <c r="R181" s="28"/>
      <c r="S181" s="339"/>
    </row>
    <row r="182" spans="1:19" ht="18" customHeight="1">
      <c r="A182" s="6"/>
      <c r="B182"/>
      <c r="O182" s="26"/>
      <c r="P182" s="27"/>
      <c r="Q182" s="21" t="str">
        <f t="shared" si="4"/>
        <v> </v>
      </c>
      <c r="R182" s="31"/>
      <c r="S182" s="339"/>
    </row>
    <row r="183" spans="1:19" ht="18" customHeight="1">
      <c r="A183" s="6"/>
      <c r="B183"/>
      <c r="O183" s="26"/>
      <c r="P183" s="27"/>
      <c r="Q183" s="21" t="str">
        <f t="shared" si="4"/>
        <v> </v>
      </c>
      <c r="R183" s="28"/>
      <c r="S183" s="339"/>
    </row>
    <row r="184" spans="1:19" ht="18" customHeight="1">
      <c r="A184" s="6"/>
      <c r="B184"/>
      <c r="O184" s="26"/>
      <c r="P184" s="27"/>
      <c r="Q184" s="21" t="str">
        <f t="shared" si="4"/>
        <v> </v>
      </c>
      <c r="R184" s="28"/>
      <c r="S184" s="339"/>
    </row>
    <row r="185" spans="1:19" ht="18" customHeight="1">
      <c r="A185"/>
      <c r="B185"/>
      <c r="O185" s="26"/>
      <c r="P185" s="27"/>
      <c r="Q185" s="21" t="str">
        <f t="shared" si="4"/>
        <v> </v>
      </c>
      <c r="R185" s="28"/>
      <c r="S185" s="339"/>
    </row>
    <row r="186" spans="1:19" ht="18" customHeight="1">
      <c r="A186" s="6"/>
      <c r="B186"/>
      <c r="O186" s="26"/>
      <c r="P186" s="27"/>
      <c r="Q186" s="21" t="str">
        <f t="shared" si="4"/>
        <v> </v>
      </c>
      <c r="R186" s="28"/>
      <c r="S186" s="339"/>
    </row>
    <row r="187" spans="1:19" ht="18" customHeight="1">
      <c r="A187" s="6"/>
      <c r="B187"/>
      <c r="O187" s="26"/>
      <c r="P187" s="27"/>
      <c r="Q187" s="21" t="str">
        <f t="shared" si="4"/>
        <v> </v>
      </c>
      <c r="R187" s="28"/>
      <c r="S187" s="339"/>
    </row>
    <row r="188" spans="1:19" ht="18" customHeight="1">
      <c r="A188" s="6"/>
      <c r="B188"/>
      <c r="O188" s="26"/>
      <c r="P188" s="27"/>
      <c r="Q188" s="21" t="str">
        <f t="shared" si="4"/>
        <v> </v>
      </c>
      <c r="R188" s="28"/>
      <c r="S188" s="339"/>
    </row>
    <row r="189" spans="1:19" ht="18" customHeight="1">
      <c r="A189" s="6"/>
      <c r="B189"/>
      <c r="O189" s="26"/>
      <c r="P189" s="27"/>
      <c r="Q189" s="21" t="str">
        <f t="shared" si="4"/>
        <v> </v>
      </c>
      <c r="R189" s="28"/>
      <c r="S189" s="339"/>
    </row>
    <row r="190" spans="1:19" ht="18" customHeight="1">
      <c r="A190" s="6"/>
      <c r="B190"/>
      <c r="O190" s="26"/>
      <c r="P190" s="27"/>
      <c r="Q190" s="21" t="str">
        <f t="shared" si="4"/>
        <v> </v>
      </c>
      <c r="R190" s="28"/>
      <c r="S190" s="339"/>
    </row>
    <row r="191" spans="1:19" ht="18" customHeight="1">
      <c r="A191" s="6"/>
      <c r="B191"/>
      <c r="O191" s="26"/>
      <c r="P191" s="27"/>
      <c r="Q191" s="21" t="str">
        <f t="shared" si="4"/>
        <v> </v>
      </c>
      <c r="R191" s="28"/>
      <c r="S191" s="339"/>
    </row>
    <row r="192" spans="1:19" ht="18" customHeight="1">
      <c r="A192" s="6"/>
      <c r="B192"/>
      <c r="O192" s="26"/>
      <c r="P192" s="27"/>
      <c r="Q192" s="21" t="str">
        <f t="shared" si="4"/>
        <v> </v>
      </c>
      <c r="R192" s="28"/>
      <c r="S192" s="339"/>
    </row>
    <row r="193" spans="1:19" ht="18" customHeight="1">
      <c r="A193" s="6"/>
      <c r="B193"/>
      <c r="O193" s="26"/>
      <c r="P193" s="27"/>
      <c r="Q193" s="21" t="str">
        <f t="shared" si="4"/>
        <v> </v>
      </c>
      <c r="R193" s="28"/>
      <c r="S193" s="339"/>
    </row>
    <row r="194" spans="1:19" ht="18" customHeight="1">
      <c r="A194" s="6"/>
      <c r="B194"/>
      <c r="O194" s="26"/>
      <c r="P194" s="27"/>
      <c r="Q194" s="21" t="str">
        <f t="shared" si="4"/>
        <v> </v>
      </c>
      <c r="R194" s="28"/>
      <c r="S194" s="339"/>
    </row>
    <row r="195" spans="1:19" ht="18" customHeight="1">
      <c r="A195" s="6"/>
      <c r="B195"/>
      <c r="O195" s="26"/>
      <c r="P195" s="27"/>
      <c r="Q195" s="21" t="str">
        <f t="shared" si="4"/>
        <v> </v>
      </c>
      <c r="R195" s="28"/>
      <c r="S195" s="339"/>
    </row>
    <row r="196" spans="1:19" ht="18" customHeight="1">
      <c r="A196" s="6"/>
      <c r="B196"/>
      <c r="O196" s="26"/>
      <c r="P196" s="27"/>
      <c r="Q196" s="21" t="str">
        <f t="shared" si="4"/>
        <v> </v>
      </c>
      <c r="R196" s="28"/>
      <c r="S196" s="339"/>
    </row>
    <row r="197" spans="1:19" ht="18" customHeight="1">
      <c r="A197" s="6"/>
      <c r="B197"/>
      <c r="O197" s="26"/>
      <c r="P197" s="27"/>
      <c r="Q197" s="21" t="str">
        <f aca="true" t="shared" si="5" ref="Q197:Q260">O197&amp;" "&amp;P197</f>
        <v> </v>
      </c>
      <c r="R197" s="28"/>
      <c r="S197" s="339"/>
    </row>
    <row r="198" spans="1:19" ht="18" customHeight="1">
      <c r="A198" s="6"/>
      <c r="B198"/>
      <c r="O198" s="26"/>
      <c r="P198" s="27"/>
      <c r="Q198" s="21" t="str">
        <f t="shared" si="5"/>
        <v> </v>
      </c>
      <c r="R198" s="28"/>
      <c r="S198" s="339"/>
    </row>
    <row r="199" spans="1:19" ht="18" customHeight="1">
      <c r="A199"/>
      <c r="B199"/>
      <c r="O199" s="26"/>
      <c r="P199" s="33"/>
      <c r="Q199" s="21" t="str">
        <f t="shared" si="5"/>
        <v> </v>
      </c>
      <c r="R199" s="28"/>
      <c r="S199" s="339"/>
    </row>
    <row r="200" spans="1:19" ht="18" customHeight="1">
      <c r="A200" s="6"/>
      <c r="B200"/>
      <c r="O200" s="26"/>
      <c r="P200" s="27"/>
      <c r="Q200" s="21" t="str">
        <f t="shared" si="5"/>
        <v> </v>
      </c>
      <c r="R200" s="28"/>
      <c r="S200" s="339"/>
    </row>
    <row r="201" spans="1:19" ht="18" customHeight="1">
      <c r="A201" s="6"/>
      <c r="B201"/>
      <c r="O201" s="26"/>
      <c r="P201" s="27"/>
      <c r="Q201" s="21" t="str">
        <f t="shared" si="5"/>
        <v> </v>
      </c>
      <c r="R201" s="28"/>
      <c r="S201" s="339"/>
    </row>
    <row r="202" spans="1:19" ht="18" customHeight="1">
      <c r="A202" s="6"/>
      <c r="B202"/>
      <c r="O202" s="26"/>
      <c r="P202" s="27"/>
      <c r="Q202" s="21" t="str">
        <f t="shared" si="5"/>
        <v> </v>
      </c>
      <c r="R202" s="28"/>
      <c r="S202" s="339"/>
    </row>
    <row r="203" spans="1:19" ht="18" customHeight="1">
      <c r="A203" s="6"/>
      <c r="B203"/>
      <c r="O203" s="26"/>
      <c r="P203" s="27"/>
      <c r="Q203" s="21" t="str">
        <f t="shared" si="5"/>
        <v> </v>
      </c>
      <c r="R203" s="28"/>
      <c r="S203" s="339"/>
    </row>
    <row r="204" spans="1:19" ht="18" customHeight="1">
      <c r="A204" s="6"/>
      <c r="B204"/>
      <c r="N204" s="35"/>
      <c r="O204" s="26"/>
      <c r="P204" s="27"/>
      <c r="Q204" s="21" t="str">
        <f t="shared" si="5"/>
        <v> </v>
      </c>
      <c r="R204" s="28"/>
      <c r="S204" s="339"/>
    </row>
    <row r="205" spans="1:19" ht="18" customHeight="1">
      <c r="A205" s="6"/>
      <c r="B205"/>
      <c r="O205" s="26"/>
      <c r="P205" s="27"/>
      <c r="Q205" s="21" t="str">
        <f t="shared" si="5"/>
        <v> </v>
      </c>
      <c r="R205" s="28"/>
      <c r="S205" s="339"/>
    </row>
    <row r="206" spans="1:19" ht="18" customHeight="1">
      <c r="A206"/>
      <c r="B206"/>
      <c r="O206" s="26"/>
      <c r="P206" s="27"/>
      <c r="Q206" s="21" t="str">
        <f t="shared" si="5"/>
        <v> </v>
      </c>
      <c r="R206" s="28"/>
      <c r="S206" s="339"/>
    </row>
    <row r="207" spans="1:19" ht="18" customHeight="1">
      <c r="A207" s="6"/>
      <c r="B207"/>
      <c r="O207" s="26"/>
      <c r="P207" s="27"/>
      <c r="Q207" s="21" t="str">
        <f t="shared" si="5"/>
        <v> </v>
      </c>
      <c r="R207" s="28"/>
      <c r="S207" s="339"/>
    </row>
    <row r="208" spans="1:19" ht="18" customHeight="1">
      <c r="A208" s="6"/>
      <c r="B208"/>
      <c r="O208" s="26"/>
      <c r="P208" s="33"/>
      <c r="Q208" s="21" t="str">
        <f t="shared" si="5"/>
        <v> </v>
      </c>
      <c r="R208" s="28"/>
      <c r="S208" s="339"/>
    </row>
    <row r="209" spans="1:19" ht="18" customHeight="1">
      <c r="A209"/>
      <c r="B209"/>
      <c r="O209" s="26"/>
      <c r="P209" s="27"/>
      <c r="Q209" s="21" t="str">
        <f t="shared" si="5"/>
        <v> </v>
      </c>
      <c r="R209" s="28"/>
      <c r="S209" s="339"/>
    </row>
    <row r="210" spans="1:19" ht="18" customHeight="1">
      <c r="A210" s="6"/>
      <c r="B210"/>
      <c r="O210" s="26"/>
      <c r="P210" s="27"/>
      <c r="Q210" s="21" t="str">
        <f t="shared" si="5"/>
        <v> </v>
      </c>
      <c r="R210" s="28"/>
      <c r="S210" s="339"/>
    </row>
    <row r="211" spans="1:19" ht="18" customHeight="1">
      <c r="A211" s="6"/>
      <c r="B211"/>
      <c r="O211" s="26"/>
      <c r="P211" s="27"/>
      <c r="Q211" s="21" t="str">
        <f t="shared" si="5"/>
        <v> </v>
      </c>
      <c r="R211" s="28"/>
      <c r="S211" s="339"/>
    </row>
    <row r="212" spans="1:19" ht="18" customHeight="1">
      <c r="A212" s="6"/>
      <c r="B212"/>
      <c r="O212" s="26"/>
      <c r="P212" s="27"/>
      <c r="Q212" s="21" t="str">
        <f t="shared" si="5"/>
        <v> </v>
      </c>
      <c r="R212" s="28"/>
      <c r="S212" s="339"/>
    </row>
    <row r="213" spans="1:19" ht="18" customHeight="1">
      <c r="A213" s="6"/>
      <c r="B213"/>
      <c r="O213" s="26"/>
      <c r="P213" s="27"/>
      <c r="Q213" s="21" t="str">
        <f t="shared" si="5"/>
        <v> </v>
      </c>
      <c r="R213" s="28"/>
      <c r="S213" s="339"/>
    </row>
    <row r="214" spans="1:19" ht="18" customHeight="1">
      <c r="A214"/>
      <c r="B214"/>
      <c r="O214" s="26"/>
      <c r="P214" s="27"/>
      <c r="Q214" s="21" t="str">
        <f t="shared" si="5"/>
        <v> </v>
      </c>
      <c r="R214" s="28"/>
      <c r="S214" s="339"/>
    </row>
    <row r="215" spans="1:19" ht="17.25" customHeight="1">
      <c r="A215"/>
      <c r="B215"/>
      <c r="O215" s="26"/>
      <c r="P215" s="27"/>
      <c r="Q215" s="21" t="str">
        <f t="shared" si="5"/>
        <v> </v>
      </c>
      <c r="R215" s="28"/>
      <c r="S215" s="339"/>
    </row>
    <row r="216" spans="1:19" ht="18" customHeight="1">
      <c r="A216"/>
      <c r="B216"/>
      <c r="O216" s="26"/>
      <c r="P216" s="27"/>
      <c r="Q216" s="21" t="str">
        <f t="shared" si="5"/>
        <v> </v>
      </c>
      <c r="R216" s="28"/>
      <c r="S216" s="339"/>
    </row>
    <row r="217" spans="1:19" ht="18" customHeight="1">
      <c r="A217"/>
      <c r="B217"/>
      <c r="O217" s="26"/>
      <c r="P217" s="27"/>
      <c r="Q217" s="21" t="str">
        <f t="shared" si="5"/>
        <v> </v>
      </c>
      <c r="R217" s="28"/>
      <c r="S217" s="339"/>
    </row>
    <row r="218" spans="1:19" ht="18" customHeight="1">
      <c r="A218" s="6"/>
      <c r="B218"/>
      <c r="O218" s="26"/>
      <c r="P218" s="27"/>
      <c r="Q218" s="21" t="str">
        <f t="shared" si="5"/>
        <v> </v>
      </c>
      <c r="R218" s="28"/>
      <c r="S218" s="339"/>
    </row>
    <row r="219" spans="1:19" ht="18" customHeight="1">
      <c r="A219" s="6"/>
      <c r="B219"/>
      <c r="O219" s="26"/>
      <c r="P219" s="27"/>
      <c r="Q219" s="21" t="str">
        <f t="shared" si="5"/>
        <v> </v>
      </c>
      <c r="R219" s="28"/>
      <c r="S219" s="339"/>
    </row>
    <row r="220" spans="1:19" ht="18" customHeight="1">
      <c r="A220" s="6"/>
      <c r="B220"/>
      <c r="O220" s="26"/>
      <c r="P220" s="27"/>
      <c r="Q220" s="21" t="str">
        <f t="shared" si="5"/>
        <v> </v>
      </c>
      <c r="R220" s="28"/>
      <c r="S220" s="339"/>
    </row>
    <row r="221" spans="1:19" ht="18" customHeight="1">
      <c r="A221" s="6"/>
      <c r="B221"/>
      <c r="O221" s="26"/>
      <c r="P221" s="27"/>
      <c r="Q221" s="21" t="str">
        <f t="shared" si="5"/>
        <v> </v>
      </c>
      <c r="R221" s="28"/>
      <c r="S221" s="339"/>
    </row>
    <row r="222" spans="1:19" ht="17.25" customHeight="1">
      <c r="A222" s="6"/>
      <c r="B222"/>
      <c r="O222" s="26"/>
      <c r="P222" s="27"/>
      <c r="Q222" s="21" t="str">
        <f t="shared" si="5"/>
        <v> </v>
      </c>
      <c r="R222" s="28"/>
      <c r="S222" s="339"/>
    </row>
    <row r="223" spans="1:19" ht="17.25" customHeight="1">
      <c r="A223" s="6"/>
      <c r="B223"/>
      <c r="O223" s="26"/>
      <c r="P223" s="27"/>
      <c r="Q223" s="21" t="str">
        <f t="shared" si="5"/>
        <v> </v>
      </c>
      <c r="R223" s="28"/>
      <c r="S223" s="339"/>
    </row>
    <row r="224" spans="1:19" ht="17.25" customHeight="1">
      <c r="A224"/>
      <c r="B224"/>
      <c r="O224" s="26"/>
      <c r="P224" s="27"/>
      <c r="Q224" s="21" t="str">
        <f t="shared" si="5"/>
        <v> </v>
      </c>
      <c r="R224" s="28"/>
      <c r="S224" s="339"/>
    </row>
    <row r="225" spans="1:19" ht="17.25" customHeight="1">
      <c r="A225"/>
      <c r="B225"/>
      <c r="O225" s="26"/>
      <c r="P225" s="27"/>
      <c r="Q225" s="21" t="str">
        <f t="shared" si="5"/>
        <v> </v>
      </c>
      <c r="R225" s="28"/>
      <c r="S225" s="339"/>
    </row>
    <row r="226" spans="1:19" ht="17.25" customHeight="1">
      <c r="A226"/>
      <c r="B226"/>
      <c r="O226" s="26"/>
      <c r="P226" s="27"/>
      <c r="Q226" s="21" t="str">
        <f t="shared" si="5"/>
        <v> </v>
      </c>
      <c r="R226" s="28"/>
      <c r="S226" s="339"/>
    </row>
    <row r="227" spans="1:19" ht="18" customHeight="1">
      <c r="A227"/>
      <c r="B227"/>
      <c r="O227" s="26"/>
      <c r="P227" s="27"/>
      <c r="Q227" s="21" t="str">
        <f t="shared" si="5"/>
        <v> </v>
      </c>
      <c r="R227" s="28"/>
      <c r="S227" s="339"/>
    </row>
    <row r="228" spans="1:19" ht="18" customHeight="1">
      <c r="A228"/>
      <c r="B228"/>
      <c r="O228" s="26"/>
      <c r="P228" s="27"/>
      <c r="Q228" s="21" t="str">
        <f t="shared" si="5"/>
        <v> </v>
      </c>
      <c r="R228" s="28"/>
      <c r="S228" s="339"/>
    </row>
    <row r="229" spans="1:19" ht="18" customHeight="1">
      <c r="A229"/>
      <c r="B229"/>
      <c r="O229" s="26"/>
      <c r="P229" s="27"/>
      <c r="Q229" s="21" t="str">
        <f t="shared" si="5"/>
        <v> </v>
      </c>
      <c r="R229" s="28"/>
      <c r="S229" s="339"/>
    </row>
    <row r="230" spans="1:19" ht="18" customHeight="1">
      <c r="A230"/>
      <c r="B230"/>
      <c r="O230" s="26"/>
      <c r="P230" s="27"/>
      <c r="Q230" s="21" t="str">
        <f t="shared" si="5"/>
        <v> </v>
      </c>
      <c r="R230" s="28"/>
      <c r="S230" s="339"/>
    </row>
    <row r="231" spans="1:19" ht="18" customHeight="1">
      <c r="A231"/>
      <c r="B231"/>
      <c r="O231" s="26"/>
      <c r="P231" s="27"/>
      <c r="Q231" s="21" t="str">
        <f t="shared" si="5"/>
        <v> </v>
      </c>
      <c r="R231" s="28"/>
      <c r="S231" s="339"/>
    </row>
    <row r="232" spans="1:19" ht="18" customHeight="1">
      <c r="A232" s="6"/>
      <c r="B232"/>
      <c r="O232" s="26"/>
      <c r="P232" s="27"/>
      <c r="Q232" s="21" t="str">
        <f t="shared" si="5"/>
        <v> </v>
      </c>
      <c r="R232" s="28"/>
      <c r="S232" s="339"/>
    </row>
    <row r="233" spans="1:19" ht="18" customHeight="1">
      <c r="A233" s="6"/>
      <c r="B233"/>
      <c r="O233" s="26"/>
      <c r="P233" s="27"/>
      <c r="Q233" s="21" t="str">
        <f t="shared" si="5"/>
        <v> </v>
      </c>
      <c r="R233" s="31"/>
      <c r="S233" s="339"/>
    </row>
    <row r="234" spans="1:19" ht="18" customHeight="1">
      <c r="A234" s="6"/>
      <c r="B234"/>
      <c r="O234" s="26"/>
      <c r="P234" s="27"/>
      <c r="Q234" s="21" t="str">
        <f t="shared" si="5"/>
        <v> </v>
      </c>
      <c r="R234" s="28"/>
      <c r="S234" s="339"/>
    </row>
    <row r="235" spans="1:19" ht="18" customHeight="1">
      <c r="A235"/>
      <c r="B235"/>
      <c r="O235" s="26"/>
      <c r="P235" s="27"/>
      <c r="Q235" s="21" t="str">
        <f t="shared" si="5"/>
        <v> </v>
      </c>
      <c r="R235" s="28"/>
      <c r="S235" s="339"/>
    </row>
    <row r="236" spans="1:19" ht="17.25" customHeight="1">
      <c r="A236" s="6"/>
      <c r="B236"/>
      <c r="O236" s="26"/>
      <c r="P236" s="27"/>
      <c r="Q236" s="21" t="str">
        <f t="shared" si="5"/>
        <v> </v>
      </c>
      <c r="R236" s="31"/>
      <c r="S236" s="339"/>
    </row>
    <row r="237" spans="1:19" ht="17.25" customHeight="1">
      <c r="A237" s="6"/>
      <c r="B237"/>
      <c r="O237" s="26"/>
      <c r="P237" s="27"/>
      <c r="Q237" s="21" t="str">
        <f t="shared" si="5"/>
        <v> </v>
      </c>
      <c r="R237" s="28"/>
      <c r="S237" s="339"/>
    </row>
    <row r="238" spans="1:19" ht="17.25" customHeight="1">
      <c r="A238" s="6"/>
      <c r="B238"/>
      <c r="O238" s="26"/>
      <c r="P238" s="27"/>
      <c r="Q238" s="21" t="str">
        <f t="shared" si="5"/>
        <v> </v>
      </c>
      <c r="R238" s="28"/>
      <c r="S238" s="339"/>
    </row>
    <row r="239" spans="1:19" ht="18" customHeight="1">
      <c r="A239"/>
      <c r="B239"/>
      <c r="O239" s="26"/>
      <c r="P239" s="27"/>
      <c r="Q239" s="21" t="str">
        <f t="shared" si="5"/>
        <v> </v>
      </c>
      <c r="R239" s="28"/>
      <c r="S239" s="339"/>
    </row>
    <row r="240" spans="1:19" ht="17.25" customHeight="1">
      <c r="A240"/>
      <c r="B240"/>
      <c r="O240" s="26"/>
      <c r="P240" s="27"/>
      <c r="Q240" s="21" t="str">
        <f t="shared" si="5"/>
        <v> </v>
      </c>
      <c r="R240" s="31"/>
      <c r="S240" s="339"/>
    </row>
    <row r="241" spans="1:19" ht="18" customHeight="1">
      <c r="A241"/>
      <c r="B241"/>
      <c r="M241" s="55"/>
      <c r="O241" s="26"/>
      <c r="P241" s="27"/>
      <c r="Q241" s="21" t="str">
        <f t="shared" si="5"/>
        <v> </v>
      </c>
      <c r="R241" s="28"/>
      <c r="S241" s="339"/>
    </row>
    <row r="242" spans="1:19" ht="17.25" customHeight="1">
      <c r="A242"/>
      <c r="B242"/>
      <c r="O242" s="26"/>
      <c r="P242" s="27"/>
      <c r="Q242" s="21" t="str">
        <f t="shared" si="5"/>
        <v> </v>
      </c>
      <c r="R242" s="28"/>
      <c r="S242" s="339"/>
    </row>
    <row r="243" spans="1:19" ht="18" customHeight="1">
      <c r="A243" s="6"/>
      <c r="B243"/>
      <c r="O243" s="26"/>
      <c r="P243" s="27"/>
      <c r="Q243" s="21" t="str">
        <f t="shared" si="5"/>
        <v> </v>
      </c>
      <c r="R243" s="28"/>
      <c r="S243" s="339"/>
    </row>
    <row r="244" spans="1:19" ht="18" customHeight="1">
      <c r="A244" s="6"/>
      <c r="B244"/>
      <c r="O244" s="26"/>
      <c r="P244" s="27"/>
      <c r="Q244" s="21" t="str">
        <f t="shared" si="5"/>
        <v> </v>
      </c>
      <c r="R244" s="28"/>
      <c r="S244" s="339"/>
    </row>
    <row r="245" spans="1:19" ht="18" customHeight="1">
      <c r="A245" s="6"/>
      <c r="B245"/>
      <c r="O245" s="26"/>
      <c r="P245" s="27"/>
      <c r="Q245" s="21" t="str">
        <f t="shared" si="5"/>
        <v> </v>
      </c>
      <c r="R245" s="28"/>
      <c r="S245" s="339"/>
    </row>
    <row r="246" spans="1:19" ht="18" customHeight="1">
      <c r="A246" s="6"/>
      <c r="B246"/>
      <c r="O246" s="26"/>
      <c r="P246" s="27"/>
      <c r="Q246" s="21" t="str">
        <f t="shared" si="5"/>
        <v> </v>
      </c>
      <c r="R246" s="28"/>
      <c r="S246" s="339"/>
    </row>
    <row r="247" spans="1:19" ht="17.25" customHeight="1">
      <c r="A247"/>
      <c r="B247"/>
      <c r="O247" s="26"/>
      <c r="P247" s="27"/>
      <c r="Q247" s="21" t="str">
        <f t="shared" si="5"/>
        <v> </v>
      </c>
      <c r="R247" s="31"/>
      <c r="S247" s="339"/>
    </row>
    <row r="248" spans="1:19" ht="17.25" customHeight="1">
      <c r="A248"/>
      <c r="B248"/>
      <c r="O248" s="26"/>
      <c r="P248" s="27"/>
      <c r="Q248" s="21" t="str">
        <f t="shared" si="5"/>
        <v> </v>
      </c>
      <c r="R248" s="31"/>
      <c r="S248" s="339"/>
    </row>
    <row r="249" spans="1:19" ht="17.25" customHeight="1">
      <c r="A249"/>
      <c r="B249"/>
      <c r="O249" s="26"/>
      <c r="P249" s="27"/>
      <c r="Q249" s="21" t="str">
        <f t="shared" si="5"/>
        <v> </v>
      </c>
      <c r="R249" s="28"/>
      <c r="S249" s="339"/>
    </row>
    <row r="250" spans="1:19" ht="17.25" customHeight="1">
      <c r="A250"/>
      <c r="B250"/>
      <c r="O250" s="26"/>
      <c r="P250" s="27"/>
      <c r="Q250" s="21" t="str">
        <f t="shared" si="5"/>
        <v> </v>
      </c>
      <c r="R250" s="28"/>
      <c r="S250" s="339"/>
    </row>
    <row r="251" spans="1:19" ht="18" customHeight="1">
      <c r="A251"/>
      <c r="B251"/>
      <c r="O251" s="26"/>
      <c r="P251" s="27"/>
      <c r="Q251" s="21" t="str">
        <f t="shared" si="5"/>
        <v> </v>
      </c>
      <c r="R251" s="28"/>
      <c r="S251" s="339"/>
    </row>
    <row r="252" spans="1:19" ht="18" customHeight="1">
      <c r="A252"/>
      <c r="B252"/>
      <c r="O252" s="26"/>
      <c r="P252" s="27"/>
      <c r="Q252" s="21" t="str">
        <f t="shared" si="5"/>
        <v> </v>
      </c>
      <c r="R252" s="28"/>
      <c r="S252" s="339"/>
    </row>
    <row r="253" spans="1:19" ht="18" customHeight="1">
      <c r="A253"/>
      <c r="B253"/>
      <c r="O253" s="26"/>
      <c r="P253" s="27"/>
      <c r="Q253" s="21" t="str">
        <f t="shared" si="5"/>
        <v> </v>
      </c>
      <c r="R253" s="28"/>
      <c r="S253" s="339"/>
    </row>
    <row r="254" spans="1:19" ht="18" customHeight="1">
      <c r="A254"/>
      <c r="B254"/>
      <c r="O254" s="26"/>
      <c r="P254" s="27"/>
      <c r="Q254" s="21" t="str">
        <f t="shared" si="5"/>
        <v> </v>
      </c>
      <c r="R254" s="28"/>
      <c r="S254" s="339"/>
    </row>
    <row r="255" spans="1:19" ht="18" customHeight="1">
      <c r="A255"/>
      <c r="B255"/>
      <c r="O255" s="26"/>
      <c r="P255" s="27"/>
      <c r="Q255" s="21" t="str">
        <f t="shared" si="5"/>
        <v> </v>
      </c>
      <c r="R255" s="28"/>
      <c r="S255" s="339"/>
    </row>
    <row r="256" spans="1:19" ht="18" customHeight="1">
      <c r="A256"/>
      <c r="B256"/>
      <c r="O256" s="26"/>
      <c r="P256" s="27"/>
      <c r="Q256" s="21" t="str">
        <f t="shared" si="5"/>
        <v> </v>
      </c>
      <c r="R256" s="28"/>
      <c r="S256" s="339"/>
    </row>
    <row r="257" spans="1:19" ht="18" customHeight="1">
      <c r="A257"/>
      <c r="B257"/>
      <c r="O257" s="26"/>
      <c r="P257" s="27"/>
      <c r="Q257" s="21" t="str">
        <f t="shared" si="5"/>
        <v> </v>
      </c>
      <c r="R257" s="28"/>
      <c r="S257" s="339"/>
    </row>
    <row r="258" spans="1:19" ht="18" customHeight="1">
      <c r="A258"/>
      <c r="B258"/>
      <c r="O258" s="27"/>
      <c r="P258" s="27"/>
      <c r="Q258" s="21" t="str">
        <f t="shared" si="5"/>
        <v> </v>
      </c>
      <c r="R258" s="28"/>
      <c r="S258" s="341"/>
    </row>
    <row r="259" spans="1:19" ht="18" customHeight="1">
      <c r="A259"/>
      <c r="B259"/>
      <c r="O259" s="27"/>
      <c r="P259" s="27"/>
      <c r="Q259" s="21" t="str">
        <f t="shared" si="5"/>
        <v> </v>
      </c>
      <c r="R259" s="28"/>
      <c r="S259" s="341"/>
    </row>
    <row r="260" spans="1:19" ht="18" customHeight="1">
      <c r="A260"/>
      <c r="B260"/>
      <c r="O260" s="27"/>
      <c r="P260" s="27"/>
      <c r="Q260" s="21" t="str">
        <f t="shared" si="5"/>
        <v> </v>
      </c>
      <c r="R260" s="28"/>
      <c r="S260" s="341"/>
    </row>
    <row r="261" spans="1:19" ht="18" customHeight="1">
      <c r="A261"/>
      <c r="B261"/>
      <c r="O261" s="27"/>
      <c r="P261" s="27"/>
      <c r="Q261" s="21" t="str">
        <f aca="true" t="shared" si="6" ref="Q261:Q324">O261&amp;" "&amp;P261</f>
        <v> </v>
      </c>
      <c r="R261" s="28"/>
      <c r="S261" s="341"/>
    </row>
    <row r="262" spans="1:19" ht="18" customHeight="1">
      <c r="A262" s="6"/>
      <c r="B262"/>
      <c r="O262" s="27"/>
      <c r="P262" s="27"/>
      <c r="Q262" s="21" t="str">
        <f t="shared" si="6"/>
        <v> </v>
      </c>
      <c r="R262" s="28"/>
      <c r="S262" s="341"/>
    </row>
    <row r="263" spans="1:19" ht="18" customHeight="1">
      <c r="A263" s="6"/>
      <c r="B263"/>
      <c r="O263" s="27"/>
      <c r="P263" s="27"/>
      <c r="Q263" s="21" t="str">
        <f t="shared" si="6"/>
        <v> </v>
      </c>
      <c r="R263" s="28"/>
      <c r="S263" s="341"/>
    </row>
    <row r="264" spans="1:19" ht="18" customHeight="1">
      <c r="A264" s="6"/>
      <c r="B264"/>
      <c r="O264" s="27"/>
      <c r="P264" s="27"/>
      <c r="Q264" s="21" t="str">
        <f t="shared" si="6"/>
        <v> </v>
      </c>
      <c r="R264" s="28"/>
      <c r="S264" s="341"/>
    </row>
    <row r="265" spans="1:19" ht="18" customHeight="1">
      <c r="A265" s="6"/>
      <c r="B265"/>
      <c r="O265" s="27"/>
      <c r="P265" s="27"/>
      <c r="Q265" s="21" t="str">
        <f t="shared" si="6"/>
        <v> </v>
      </c>
      <c r="R265" s="28"/>
      <c r="S265" s="341"/>
    </row>
    <row r="266" spans="1:19" ht="17.25" customHeight="1">
      <c r="A266" s="6"/>
      <c r="B266"/>
      <c r="O266" s="27"/>
      <c r="P266" s="27"/>
      <c r="Q266" s="21" t="str">
        <f t="shared" si="6"/>
        <v> </v>
      </c>
      <c r="R266" s="28"/>
      <c r="S266" s="341"/>
    </row>
    <row r="267" spans="1:19" ht="17.25" customHeight="1">
      <c r="A267" s="6"/>
      <c r="B267"/>
      <c r="O267" s="27"/>
      <c r="P267" s="27"/>
      <c r="Q267" s="21" t="str">
        <f t="shared" si="6"/>
        <v> </v>
      </c>
      <c r="R267" s="28"/>
      <c r="S267" s="341"/>
    </row>
    <row r="268" spans="1:19" ht="17.25" customHeight="1">
      <c r="A268" s="6"/>
      <c r="B268"/>
      <c r="O268" s="27"/>
      <c r="P268" s="27"/>
      <c r="Q268" s="21" t="str">
        <f t="shared" si="6"/>
        <v> </v>
      </c>
      <c r="R268" s="28"/>
      <c r="S268" s="341"/>
    </row>
    <row r="269" spans="1:19" ht="17.25" customHeight="1">
      <c r="A269" s="6"/>
      <c r="B269"/>
      <c r="O269" s="27"/>
      <c r="P269" s="27"/>
      <c r="Q269" s="21" t="str">
        <f t="shared" si="6"/>
        <v> </v>
      </c>
      <c r="R269" s="28"/>
      <c r="S269" s="341"/>
    </row>
    <row r="270" spans="1:19" ht="17.25" customHeight="1">
      <c r="A270" s="6"/>
      <c r="B270"/>
      <c r="O270" s="27"/>
      <c r="P270" s="27"/>
      <c r="Q270" s="21" t="str">
        <f t="shared" si="6"/>
        <v> </v>
      </c>
      <c r="R270" s="31"/>
      <c r="S270" s="341"/>
    </row>
    <row r="271" spans="1:19" ht="17.25" customHeight="1">
      <c r="A271"/>
      <c r="B271"/>
      <c r="O271" s="27"/>
      <c r="P271" s="27"/>
      <c r="Q271" s="21" t="str">
        <f t="shared" si="6"/>
        <v> </v>
      </c>
      <c r="R271" s="28"/>
      <c r="S271" s="341"/>
    </row>
    <row r="272" spans="1:19" ht="17.25" customHeight="1">
      <c r="A272"/>
      <c r="B272"/>
      <c r="O272" s="27"/>
      <c r="P272" s="27"/>
      <c r="Q272" s="21" t="str">
        <f t="shared" si="6"/>
        <v> </v>
      </c>
      <c r="R272" s="28"/>
      <c r="S272" s="341"/>
    </row>
    <row r="273" spans="1:19" ht="17.25" customHeight="1">
      <c r="A273" s="6"/>
      <c r="B273"/>
      <c r="O273" s="27"/>
      <c r="P273" s="27"/>
      <c r="Q273" s="21" t="str">
        <f t="shared" si="6"/>
        <v> </v>
      </c>
      <c r="R273" s="28"/>
      <c r="S273" s="341"/>
    </row>
    <row r="274" spans="1:19" ht="17.25" customHeight="1">
      <c r="A274" s="6"/>
      <c r="B274"/>
      <c r="O274" s="27"/>
      <c r="P274" s="27"/>
      <c r="Q274" s="21" t="str">
        <f t="shared" si="6"/>
        <v> </v>
      </c>
      <c r="R274" s="28"/>
      <c r="S274" s="341"/>
    </row>
    <row r="275" spans="1:19" ht="18" customHeight="1">
      <c r="A275" s="6"/>
      <c r="B275"/>
      <c r="O275" s="27"/>
      <c r="P275" s="27"/>
      <c r="Q275" s="21" t="str">
        <f t="shared" si="6"/>
        <v> </v>
      </c>
      <c r="R275" s="28"/>
      <c r="S275" s="341"/>
    </row>
    <row r="276" spans="1:19" ht="18" customHeight="1">
      <c r="A276" s="6"/>
      <c r="B276"/>
      <c r="O276" s="27"/>
      <c r="P276" s="27"/>
      <c r="Q276" s="21" t="str">
        <f t="shared" si="6"/>
        <v> </v>
      </c>
      <c r="R276" s="28"/>
      <c r="S276" s="341"/>
    </row>
    <row r="277" spans="1:19" ht="17.25" customHeight="1">
      <c r="A277" s="6"/>
      <c r="B277"/>
      <c r="O277" s="27"/>
      <c r="P277" s="27"/>
      <c r="Q277" s="21" t="str">
        <f t="shared" si="6"/>
        <v> </v>
      </c>
      <c r="R277" s="28"/>
      <c r="S277" s="341"/>
    </row>
    <row r="278" spans="1:19" ht="17.25" customHeight="1">
      <c r="A278"/>
      <c r="B278"/>
      <c r="O278" s="27"/>
      <c r="P278" s="27"/>
      <c r="Q278" s="21" t="str">
        <f t="shared" si="6"/>
        <v> </v>
      </c>
      <c r="R278" s="28"/>
      <c r="S278" s="341"/>
    </row>
    <row r="279" spans="1:19" ht="17.25" customHeight="1">
      <c r="A279" s="6"/>
      <c r="B279"/>
      <c r="N279" s="74"/>
      <c r="O279" s="27"/>
      <c r="P279" s="27"/>
      <c r="Q279" s="21" t="str">
        <f t="shared" si="6"/>
        <v> </v>
      </c>
      <c r="R279" s="31"/>
      <c r="S279" s="341"/>
    </row>
    <row r="280" spans="1:19" ht="17.25" customHeight="1">
      <c r="A280"/>
      <c r="B280"/>
      <c r="O280" s="27"/>
      <c r="P280" s="27"/>
      <c r="Q280" s="21" t="str">
        <f t="shared" si="6"/>
        <v> </v>
      </c>
      <c r="R280" s="31"/>
      <c r="S280" s="341"/>
    </row>
    <row r="281" spans="1:19" ht="17.25" customHeight="1">
      <c r="A281" s="6"/>
      <c r="B281"/>
      <c r="O281" s="27"/>
      <c r="P281" s="27"/>
      <c r="Q281" s="21" t="str">
        <f t="shared" si="6"/>
        <v> </v>
      </c>
      <c r="R281" s="28"/>
      <c r="S281" s="341"/>
    </row>
    <row r="282" spans="1:19" ht="18" customHeight="1">
      <c r="A282" s="6"/>
      <c r="B282"/>
      <c r="N282" s="35"/>
      <c r="O282" s="27"/>
      <c r="P282" s="27"/>
      <c r="Q282" s="21" t="str">
        <f t="shared" si="6"/>
        <v> </v>
      </c>
      <c r="R282" s="28"/>
      <c r="S282" s="341"/>
    </row>
    <row r="283" spans="1:19" ht="17.25" customHeight="1">
      <c r="A283" s="6"/>
      <c r="B283"/>
      <c r="N283" s="35"/>
      <c r="O283" s="27"/>
      <c r="P283" s="27"/>
      <c r="Q283" s="21" t="str">
        <f t="shared" si="6"/>
        <v> </v>
      </c>
      <c r="R283" s="28"/>
      <c r="S283" s="341"/>
    </row>
    <row r="284" spans="1:19" ht="18" customHeight="1">
      <c r="A284" s="6"/>
      <c r="B284"/>
      <c r="O284" s="27"/>
      <c r="P284" s="27"/>
      <c r="Q284" s="21" t="str">
        <f t="shared" si="6"/>
        <v> </v>
      </c>
      <c r="R284" s="28"/>
      <c r="S284" s="341"/>
    </row>
    <row r="285" spans="1:19" ht="17.25" customHeight="1">
      <c r="A285" s="6"/>
      <c r="B285"/>
      <c r="O285" s="27"/>
      <c r="P285" s="27"/>
      <c r="Q285" s="21" t="str">
        <f t="shared" si="6"/>
        <v> </v>
      </c>
      <c r="R285" s="28"/>
      <c r="S285" s="341"/>
    </row>
    <row r="286" spans="1:19" ht="17.25" customHeight="1">
      <c r="A286" s="6"/>
      <c r="B286"/>
      <c r="O286" s="27"/>
      <c r="P286" s="27"/>
      <c r="Q286" s="21" t="str">
        <f t="shared" si="6"/>
        <v> </v>
      </c>
      <c r="R286" s="31"/>
      <c r="S286" s="341"/>
    </row>
    <row r="287" spans="1:19" ht="17.25" customHeight="1">
      <c r="A287" s="6"/>
      <c r="B287"/>
      <c r="O287" s="27"/>
      <c r="P287" s="27"/>
      <c r="Q287" s="21" t="str">
        <f t="shared" si="6"/>
        <v> </v>
      </c>
      <c r="R287" s="28"/>
      <c r="S287" s="341"/>
    </row>
    <row r="288" spans="1:19" ht="17.25" customHeight="1">
      <c r="A288" s="6"/>
      <c r="B288"/>
      <c r="N288" s="35"/>
      <c r="O288" s="27"/>
      <c r="P288" s="27"/>
      <c r="Q288" s="21" t="str">
        <f t="shared" si="6"/>
        <v> </v>
      </c>
      <c r="R288" s="31"/>
      <c r="S288" s="341"/>
    </row>
    <row r="289" spans="1:19" ht="17.25" customHeight="1">
      <c r="A289" s="6"/>
      <c r="B289"/>
      <c r="O289" s="27"/>
      <c r="P289" s="27"/>
      <c r="Q289" s="21" t="str">
        <f t="shared" si="6"/>
        <v> </v>
      </c>
      <c r="R289" s="31"/>
      <c r="S289" s="341"/>
    </row>
    <row r="290" spans="1:19" ht="17.25" customHeight="1">
      <c r="A290" s="6"/>
      <c r="B290"/>
      <c r="O290" s="27"/>
      <c r="P290" s="27"/>
      <c r="Q290" s="21" t="str">
        <f t="shared" si="6"/>
        <v> </v>
      </c>
      <c r="R290" s="28"/>
      <c r="S290" s="341"/>
    </row>
    <row r="291" spans="1:19" ht="17.25" customHeight="1">
      <c r="A291"/>
      <c r="B291"/>
      <c r="O291" s="27"/>
      <c r="P291" s="27"/>
      <c r="Q291" s="21" t="str">
        <f t="shared" si="6"/>
        <v> </v>
      </c>
      <c r="R291" s="28"/>
      <c r="S291" s="341"/>
    </row>
    <row r="292" spans="1:19" ht="17.25" customHeight="1">
      <c r="A292"/>
      <c r="B292"/>
      <c r="O292" s="27"/>
      <c r="P292" s="27"/>
      <c r="Q292" s="21" t="str">
        <f t="shared" si="6"/>
        <v> </v>
      </c>
      <c r="R292" s="28"/>
      <c r="S292" s="341"/>
    </row>
    <row r="293" spans="1:19" ht="17.25" customHeight="1">
      <c r="A293" s="6"/>
      <c r="B293"/>
      <c r="O293" s="27"/>
      <c r="P293" s="27"/>
      <c r="Q293" s="21" t="str">
        <f t="shared" si="6"/>
        <v> </v>
      </c>
      <c r="R293" s="28"/>
      <c r="S293" s="341"/>
    </row>
    <row r="294" spans="1:19" ht="17.25" customHeight="1">
      <c r="A294" s="6"/>
      <c r="B294"/>
      <c r="O294" s="27"/>
      <c r="P294" s="27"/>
      <c r="Q294" s="21" t="str">
        <f t="shared" si="6"/>
        <v> </v>
      </c>
      <c r="R294" s="28"/>
      <c r="S294" s="341"/>
    </row>
    <row r="295" spans="1:19" ht="18" customHeight="1">
      <c r="A295"/>
      <c r="B295"/>
      <c r="O295" s="27"/>
      <c r="P295" s="27"/>
      <c r="Q295" s="21" t="str">
        <f t="shared" si="6"/>
        <v> </v>
      </c>
      <c r="R295" s="28"/>
      <c r="S295" s="341"/>
    </row>
    <row r="296" spans="1:19" ht="18" customHeight="1">
      <c r="A296" s="6"/>
      <c r="B296"/>
      <c r="O296" s="27"/>
      <c r="P296" s="27"/>
      <c r="Q296" s="21" t="str">
        <f t="shared" si="6"/>
        <v> </v>
      </c>
      <c r="R296" s="28"/>
      <c r="S296" s="341"/>
    </row>
    <row r="297" spans="1:19" ht="18" customHeight="1">
      <c r="A297" s="6"/>
      <c r="B297"/>
      <c r="O297" s="21"/>
      <c r="P297" s="52"/>
      <c r="Q297" s="21" t="str">
        <f t="shared" si="6"/>
        <v> </v>
      </c>
      <c r="R297" s="160"/>
      <c r="S297" s="342"/>
    </row>
    <row r="298" spans="1:19" ht="17.25" customHeight="1">
      <c r="A298" s="6"/>
      <c r="B298"/>
      <c r="O298" s="183"/>
      <c r="P298" s="51"/>
      <c r="Q298" s="21" t="str">
        <f t="shared" si="6"/>
        <v> </v>
      </c>
      <c r="R298" s="152"/>
      <c r="S298" s="343"/>
    </row>
    <row r="299" spans="1:19" ht="18" customHeight="1">
      <c r="A299" s="6"/>
      <c r="B299"/>
      <c r="O299" s="21"/>
      <c r="P299" s="52"/>
      <c r="Q299" s="21" t="str">
        <f t="shared" si="6"/>
        <v> </v>
      </c>
      <c r="R299" s="160"/>
      <c r="S299" s="342"/>
    </row>
    <row r="300" spans="1:19" ht="18" customHeight="1">
      <c r="A300" s="6"/>
      <c r="B300"/>
      <c r="O300" s="21"/>
      <c r="P300" s="52"/>
      <c r="Q300" s="21" t="str">
        <f t="shared" si="6"/>
        <v> </v>
      </c>
      <c r="R300" s="160"/>
      <c r="S300" s="342"/>
    </row>
    <row r="301" spans="1:19" ht="17.25" customHeight="1">
      <c r="A301" s="6"/>
      <c r="B301"/>
      <c r="O301" s="21"/>
      <c r="P301" s="52"/>
      <c r="Q301" s="21" t="str">
        <f t="shared" si="6"/>
        <v> </v>
      </c>
      <c r="R301" s="160"/>
      <c r="S301" s="342"/>
    </row>
    <row r="302" spans="1:19" ht="17.25" customHeight="1">
      <c r="A302" s="6"/>
      <c r="B302"/>
      <c r="O302" s="21"/>
      <c r="P302" s="52"/>
      <c r="Q302" s="21" t="str">
        <f t="shared" si="6"/>
        <v> </v>
      </c>
      <c r="R302" s="160"/>
      <c r="S302" s="342"/>
    </row>
    <row r="303" spans="1:19" ht="17.25" customHeight="1">
      <c r="A303" s="6"/>
      <c r="B303"/>
      <c r="O303" s="21"/>
      <c r="P303" s="52"/>
      <c r="Q303" s="21" t="str">
        <f t="shared" si="6"/>
        <v> </v>
      </c>
      <c r="R303" s="160"/>
      <c r="S303" s="342"/>
    </row>
    <row r="304" spans="1:19" ht="18" customHeight="1">
      <c r="A304"/>
      <c r="B304"/>
      <c r="O304" s="183"/>
      <c r="P304" s="51"/>
      <c r="Q304" s="21" t="str">
        <f t="shared" si="6"/>
        <v> </v>
      </c>
      <c r="R304" s="152"/>
      <c r="S304" s="343"/>
    </row>
    <row r="305" spans="1:19" ht="17.25" customHeight="1">
      <c r="A305"/>
      <c r="B305"/>
      <c r="O305" s="21"/>
      <c r="P305" s="52"/>
      <c r="Q305" s="21" t="str">
        <f t="shared" si="6"/>
        <v> </v>
      </c>
      <c r="R305" s="153"/>
      <c r="S305" s="342"/>
    </row>
    <row r="306" spans="1:19" ht="17.25" customHeight="1">
      <c r="A306" s="6"/>
      <c r="B306"/>
      <c r="O306" s="21"/>
      <c r="P306" s="52"/>
      <c r="Q306" s="21" t="str">
        <f t="shared" si="6"/>
        <v> </v>
      </c>
      <c r="R306" s="160"/>
      <c r="S306" s="342"/>
    </row>
    <row r="307" spans="1:19" ht="17.25" customHeight="1">
      <c r="A307" s="6"/>
      <c r="B307"/>
      <c r="O307" s="21"/>
      <c r="P307" s="52"/>
      <c r="Q307" s="21" t="str">
        <f t="shared" si="6"/>
        <v> </v>
      </c>
      <c r="R307" s="160"/>
      <c r="S307" s="342"/>
    </row>
    <row r="308" spans="1:19" ht="18" customHeight="1">
      <c r="A308" s="6"/>
      <c r="B308"/>
      <c r="O308" s="21"/>
      <c r="P308" s="52"/>
      <c r="Q308" s="21" t="str">
        <f t="shared" si="6"/>
        <v> </v>
      </c>
      <c r="R308" s="160"/>
      <c r="S308" s="342"/>
    </row>
    <row r="309" spans="1:19" ht="18" customHeight="1">
      <c r="A309" s="6"/>
      <c r="B309"/>
      <c r="O309" s="21"/>
      <c r="P309" s="52"/>
      <c r="Q309" s="21" t="str">
        <f t="shared" si="6"/>
        <v> </v>
      </c>
      <c r="R309" s="160"/>
      <c r="S309" s="342"/>
    </row>
    <row r="310" spans="1:19" ht="17.25" customHeight="1">
      <c r="A310" s="6"/>
      <c r="B310"/>
      <c r="O310" s="21"/>
      <c r="P310" s="52"/>
      <c r="Q310" s="21" t="str">
        <f t="shared" si="6"/>
        <v> </v>
      </c>
      <c r="R310" s="160"/>
      <c r="S310" s="342"/>
    </row>
    <row r="311" spans="1:19" ht="17.25" customHeight="1">
      <c r="A311" s="6"/>
      <c r="B311"/>
      <c r="O311" s="21"/>
      <c r="P311" s="52"/>
      <c r="Q311" s="21" t="str">
        <f t="shared" si="6"/>
        <v> </v>
      </c>
      <c r="R311" s="160"/>
      <c r="S311" s="342"/>
    </row>
    <row r="312" spans="1:19" ht="17.25" customHeight="1">
      <c r="A312" s="6"/>
      <c r="B312"/>
      <c r="O312" s="21"/>
      <c r="P312" s="52"/>
      <c r="Q312" s="21" t="str">
        <f t="shared" si="6"/>
        <v> </v>
      </c>
      <c r="R312" s="160"/>
      <c r="S312" s="342"/>
    </row>
    <row r="313" spans="1:19" ht="17.25" customHeight="1">
      <c r="A313" s="6"/>
      <c r="B313"/>
      <c r="O313" s="21"/>
      <c r="P313" s="52"/>
      <c r="Q313" s="21" t="str">
        <f t="shared" si="6"/>
        <v> </v>
      </c>
      <c r="R313" s="160"/>
      <c r="S313" s="342"/>
    </row>
    <row r="314" spans="1:19" ht="17.25" customHeight="1">
      <c r="A314" s="6"/>
      <c r="B314"/>
      <c r="O314" s="21"/>
      <c r="P314" s="52"/>
      <c r="Q314" s="21" t="str">
        <f t="shared" si="6"/>
        <v> </v>
      </c>
      <c r="R314" s="160"/>
      <c r="S314" s="342"/>
    </row>
    <row r="315" spans="1:19" ht="17.25" customHeight="1">
      <c r="A315" s="6"/>
      <c r="B315"/>
      <c r="O315" s="21"/>
      <c r="P315" s="52"/>
      <c r="Q315" s="21" t="str">
        <f t="shared" si="6"/>
        <v> </v>
      </c>
      <c r="R315" s="160"/>
      <c r="S315" s="342"/>
    </row>
    <row r="316" spans="1:19" ht="17.25" customHeight="1">
      <c r="A316" s="6"/>
      <c r="B316"/>
      <c r="O316" s="21"/>
      <c r="P316" s="52"/>
      <c r="Q316" s="21" t="str">
        <f t="shared" si="6"/>
        <v> </v>
      </c>
      <c r="R316" s="160"/>
      <c r="S316" s="342"/>
    </row>
    <row r="317" spans="1:19" ht="17.25" customHeight="1">
      <c r="A317" s="6"/>
      <c r="B317"/>
      <c r="O317" s="21"/>
      <c r="P317" s="52"/>
      <c r="Q317" s="21" t="str">
        <f t="shared" si="6"/>
        <v> </v>
      </c>
      <c r="R317" s="160"/>
      <c r="S317" s="342"/>
    </row>
    <row r="318" spans="1:19" ht="17.25" customHeight="1">
      <c r="A318"/>
      <c r="B318"/>
      <c r="O318" s="21"/>
      <c r="P318" s="52"/>
      <c r="Q318" s="21" t="str">
        <f t="shared" si="6"/>
        <v> </v>
      </c>
      <c r="R318" s="160"/>
      <c r="S318" s="342"/>
    </row>
    <row r="319" spans="1:19" ht="17.25" customHeight="1">
      <c r="A319" s="6"/>
      <c r="B319"/>
      <c r="O319" s="21"/>
      <c r="P319" s="52"/>
      <c r="Q319" s="21" t="str">
        <f t="shared" si="6"/>
        <v> </v>
      </c>
      <c r="R319" s="160"/>
      <c r="S319" s="342"/>
    </row>
    <row r="320" spans="1:19" ht="17.25" customHeight="1">
      <c r="A320" s="6"/>
      <c r="B320"/>
      <c r="O320" s="21"/>
      <c r="P320" s="52"/>
      <c r="Q320" s="21" t="str">
        <f t="shared" si="6"/>
        <v> </v>
      </c>
      <c r="R320" s="160"/>
      <c r="S320" s="342"/>
    </row>
    <row r="321" spans="1:19" ht="17.25" customHeight="1">
      <c r="A321"/>
      <c r="B321"/>
      <c r="O321" s="21"/>
      <c r="P321" s="52"/>
      <c r="Q321" s="21" t="str">
        <f t="shared" si="6"/>
        <v> </v>
      </c>
      <c r="R321" s="160"/>
      <c r="S321" s="342"/>
    </row>
    <row r="322" spans="1:19" ht="18" customHeight="1">
      <c r="A322"/>
      <c r="B322"/>
      <c r="O322" s="21"/>
      <c r="P322" s="52"/>
      <c r="Q322" s="21" t="str">
        <f t="shared" si="6"/>
        <v> </v>
      </c>
      <c r="R322" s="160"/>
      <c r="S322" s="342"/>
    </row>
    <row r="323" spans="1:19" ht="18" customHeight="1">
      <c r="A323"/>
      <c r="B323"/>
      <c r="O323" s="21"/>
      <c r="P323" s="52"/>
      <c r="Q323" s="21" t="str">
        <f t="shared" si="6"/>
        <v> </v>
      </c>
      <c r="R323" s="160"/>
      <c r="S323" s="342"/>
    </row>
    <row r="324" spans="1:19" ht="18" customHeight="1">
      <c r="A324"/>
      <c r="B324"/>
      <c r="O324" s="21"/>
      <c r="P324" s="52"/>
      <c r="Q324" s="21" t="str">
        <f t="shared" si="6"/>
        <v> </v>
      </c>
      <c r="R324" s="160"/>
      <c r="S324" s="342"/>
    </row>
    <row r="325" spans="1:19" ht="18" customHeight="1">
      <c r="A325"/>
      <c r="B325"/>
      <c r="O325" s="21"/>
      <c r="P325" s="52"/>
      <c r="Q325" s="21" t="str">
        <f aca="true" t="shared" si="7" ref="Q325:Q388">O325&amp;" "&amp;P325</f>
        <v> </v>
      </c>
      <c r="R325" s="160"/>
      <c r="S325" s="342"/>
    </row>
    <row r="326" spans="1:19" ht="18" customHeight="1">
      <c r="A326"/>
      <c r="B326"/>
      <c r="O326" s="21"/>
      <c r="P326" s="52"/>
      <c r="Q326" s="21" t="str">
        <f t="shared" si="7"/>
        <v> </v>
      </c>
      <c r="R326" s="160"/>
      <c r="S326" s="342"/>
    </row>
    <row r="327" spans="1:19" ht="18" customHeight="1">
      <c r="A327"/>
      <c r="B327"/>
      <c r="O327" s="21"/>
      <c r="P327" s="52"/>
      <c r="Q327" s="21" t="str">
        <f t="shared" si="7"/>
        <v> </v>
      </c>
      <c r="R327" s="160"/>
      <c r="S327" s="342"/>
    </row>
    <row r="328" spans="1:19" ht="18" customHeight="1">
      <c r="A328"/>
      <c r="B328"/>
      <c r="O328" s="21"/>
      <c r="P328" s="52"/>
      <c r="Q328" s="21" t="str">
        <f t="shared" si="7"/>
        <v> </v>
      </c>
      <c r="R328" s="160"/>
      <c r="S328" s="342"/>
    </row>
    <row r="329" spans="1:19" ht="18" customHeight="1">
      <c r="A329"/>
      <c r="B329"/>
      <c r="O329" s="21"/>
      <c r="P329" s="52"/>
      <c r="Q329" s="21" t="str">
        <f t="shared" si="7"/>
        <v> </v>
      </c>
      <c r="R329" s="160"/>
      <c r="S329" s="342"/>
    </row>
    <row r="330" spans="1:19" ht="18" customHeight="1">
      <c r="A330"/>
      <c r="B330"/>
      <c r="O330" s="21"/>
      <c r="P330" s="52"/>
      <c r="Q330" s="21" t="str">
        <f t="shared" si="7"/>
        <v> </v>
      </c>
      <c r="R330" s="160"/>
      <c r="S330" s="342"/>
    </row>
    <row r="331" spans="1:19" ht="18" customHeight="1">
      <c r="A331"/>
      <c r="B331"/>
      <c r="O331" s="21"/>
      <c r="P331" s="52"/>
      <c r="Q331" s="21" t="str">
        <f t="shared" si="7"/>
        <v> </v>
      </c>
      <c r="R331" s="160"/>
      <c r="S331" s="342"/>
    </row>
    <row r="332" spans="1:19" ht="18" customHeight="1">
      <c r="A332"/>
      <c r="B332"/>
      <c r="O332" s="21"/>
      <c r="P332" s="52"/>
      <c r="Q332" s="21" t="str">
        <f t="shared" si="7"/>
        <v> </v>
      </c>
      <c r="R332" s="160"/>
      <c r="S332" s="342"/>
    </row>
    <row r="333" spans="1:19" ht="18" customHeight="1">
      <c r="A333"/>
      <c r="B333"/>
      <c r="O333" s="21"/>
      <c r="P333" s="52"/>
      <c r="Q333" s="21" t="str">
        <f t="shared" si="7"/>
        <v> </v>
      </c>
      <c r="R333" s="160"/>
      <c r="S333" s="342"/>
    </row>
    <row r="334" spans="1:19" ht="18" customHeight="1">
      <c r="A334"/>
      <c r="B334"/>
      <c r="O334" s="21"/>
      <c r="P334" s="52"/>
      <c r="Q334" s="21" t="str">
        <f t="shared" si="7"/>
        <v> </v>
      </c>
      <c r="R334" s="160"/>
      <c r="S334" s="342"/>
    </row>
    <row r="335" spans="1:19" ht="18" customHeight="1">
      <c r="A335"/>
      <c r="B335"/>
      <c r="O335" s="21"/>
      <c r="P335" s="52"/>
      <c r="Q335" s="21" t="str">
        <f t="shared" si="7"/>
        <v> </v>
      </c>
      <c r="R335" s="160"/>
      <c r="S335" s="342"/>
    </row>
    <row r="336" spans="1:19" ht="18" customHeight="1">
      <c r="A336"/>
      <c r="B336"/>
      <c r="O336" s="21"/>
      <c r="P336" s="52"/>
      <c r="Q336" s="21" t="str">
        <f t="shared" si="7"/>
        <v> </v>
      </c>
      <c r="R336" s="160"/>
      <c r="S336" s="342"/>
    </row>
    <row r="337" spans="1:19" ht="18" customHeight="1">
      <c r="A337"/>
      <c r="B337"/>
      <c r="O337" s="21"/>
      <c r="P337" s="51"/>
      <c r="Q337" s="21" t="str">
        <f t="shared" si="7"/>
        <v> </v>
      </c>
      <c r="R337" s="51"/>
      <c r="S337" s="342"/>
    </row>
    <row r="338" spans="1:19" ht="18" customHeight="1">
      <c r="A338"/>
      <c r="B338"/>
      <c r="O338" s="21"/>
      <c r="P338" s="52"/>
      <c r="Q338" s="21" t="str">
        <f t="shared" si="7"/>
        <v> </v>
      </c>
      <c r="R338" s="160"/>
      <c r="S338" s="342"/>
    </row>
    <row r="339" spans="1:19" ht="18" customHeight="1">
      <c r="A339"/>
      <c r="B339"/>
      <c r="M339" s="11"/>
      <c r="O339" s="21"/>
      <c r="P339" s="52"/>
      <c r="Q339" s="21" t="str">
        <f t="shared" si="7"/>
        <v> </v>
      </c>
      <c r="R339" s="160"/>
      <c r="S339" s="342"/>
    </row>
    <row r="340" spans="1:19" ht="18" customHeight="1">
      <c r="A340"/>
      <c r="B340"/>
      <c r="O340" s="21"/>
      <c r="P340" s="52"/>
      <c r="Q340" s="21" t="str">
        <f t="shared" si="7"/>
        <v> </v>
      </c>
      <c r="R340" s="160"/>
      <c r="S340" s="342"/>
    </row>
    <row r="341" spans="1:19" ht="18" customHeight="1">
      <c r="A341"/>
      <c r="B341"/>
      <c r="O341" s="21"/>
      <c r="P341" s="52"/>
      <c r="Q341" s="21" t="str">
        <f t="shared" si="7"/>
        <v> </v>
      </c>
      <c r="R341" s="160"/>
      <c r="S341" s="342"/>
    </row>
    <row r="342" spans="1:19" ht="18" customHeight="1">
      <c r="A342" s="6"/>
      <c r="B342"/>
      <c r="O342" s="21"/>
      <c r="P342" s="52"/>
      <c r="Q342" s="21" t="str">
        <f t="shared" si="7"/>
        <v> </v>
      </c>
      <c r="R342" s="160"/>
      <c r="S342" s="342"/>
    </row>
    <row r="343" spans="1:19" ht="18" customHeight="1">
      <c r="A343"/>
      <c r="B343"/>
      <c r="N343" s="10"/>
      <c r="O343" s="21"/>
      <c r="P343" s="52"/>
      <c r="Q343" s="21" t="str">
        <f t="shared" si="7"/>
        <v> </v>
      </c>
      <c r="R343" s="160"/>
      <c r="S343" s="342"/>
    </row>
    <row r="344" spans="1:19" ht="18" customHeight="1">
      <c r="A344"/>
      <c r="B344"/>
      <c r="N344" s="10"/>
      <c r="O344" s="21"/>
      <c r="P344" s="52"/>
      <c r="Q344" s="21" t="str">
        <f t="shared" si="7"/>
        <v> </v>
      </c>
      <c r="R344" s="160"/>
      <c r="S344" s="342"/>
    </row>
    <row r="345" spans="1:19" ht="18" customHeight="1">
      <c r="A345"/>
      <c r="B345"/>
      <c r="N345" s="10"/>
      <c r="O345" s="21"/>
      <c r="P345" s="52"/>
      <c r="Q345" s="21" t="str">
        <f t="shared" si="7"/>
        <v> </v>
      </c>
      <c r="R345" s="160"/>
      <c r="S345" s="342"/>
    </row>
    <row r="346" spans="1:19" ht="18" customHeight="1">
      <c r="A346"/>
      <c r="B346"/>
      <c r="N346" s="10"/>
      <c r="O346" s="21"/>
      <c r="P346" s="52"/>
      <c r="Q346" s="21" t="str">
        <f t="shared" si="7"/>
        <v> </v>
      </c>
      <c r="R346" s="160"/>
      <c r="S346" s="342"/>
    </row>
    <row r="347" spans="1:19" ht="18" customHeight="1">
      <c r="A347"/>
      <c r="B347"/>
      <c r="N347" s="10"/>
      <c r="O347" s="21"/>
      <c r="P347" s="52"/>
      <c r="Q347" s="21" t="str">
        <f t="shared" si="7"/>
        <v> </v>
      </c>
      <c r="R347" s="160"/>
      <c r="S347" s="342"/>
    </row>
    <row r="348" spans="1:19" ht="18" customHeight="1">
      <c r="A348"/>
      <c r="B348"/>
      <c r="N348" s="10"/>
      <c r="O348" s="21"/>
      <c r="P348" s="52"/>
      <c r="Q348" s="21" t="str">
        <f t="shared" si="7"/>
        <v> </v>
      </c>
      <c r="R348" s="160"/>
      <c r="S348" s="342"/>
    </row>
    <row r="349" spans="1:19" ht="18" customHeight="1">
      <c r="A349"/>
      <c r="B349"/>
      <c r="N349" s="10"/>
      <c r="O349" s="21"/>
      <c r="P349" s="52"/>
      <c r="Q349" s="21" t="str">
        <f t="shared" si="7"/>
        <v> </v>
      </c>
      <c r="R349" s="160"/>
      <c r="S349" s="342"/>
    </row>
    <row r="350" spans="1:19" ht="18" customHeight="1">
      <c r="A350"/>
      <c r="B350"/>
      <c r="N350" s="10"/>
      <c r="O350" s="21"/>
      <c r="P350" s="52"/>
      <c r="Q350" s="21" t="str">
        <f t="shared" si="7"/>
        <v> </v>
      </c>
      <c r="R350" s="160"/>
      <c r="S350" s="342"/>
    </row>
    <row r="351" spans="1:19" ht="18" customHeight="1">
      <c r="A351"/>
      <c r="B351"/>
      <c r="N351" s="10"/>
      <c r="O351" s="21"/>
      <c r="P351" s="52"/>
      <c r="Q351" s="21" t="str">
        <f t="shared" si="7"/>
        <v> </v>
      </c>
      <c r="R351" s="160"/>
      <c r="S351" s="342"/>
    </row>
    <row r="352" spans="1:19" ht="18" customHeight="1">
      <c r="A352"/>
      <c r="B352"/>
      <c r="N352" s="10"/>
      <c r="O352" s="21"/>
      <c r="P352" s="52"/>
      <c r="Q352" s="21" t="str">
        <f t="shared" si="7"/>
        <v> </v>
      </c>
      <c r="R352" s="160"/>
      <c r="S352" s="342"/>
    </row>
    <row r="353" spans="1:19" ht="18" customHeight="1">
      <c r="A353"/>
      <c r="B353"/>
      <c r="N353" s="10"/>
      <c r="O353" s="21"/>
      <c r="P353" s="52"/>
      <c r="Q353" s="21" t="str">
        <f t="shared" si="7"/>
        <v> </v>
      </c>
      <c r="R353" s="160"/>
      <c r="S353" s="342"/>
    </row>
    <row r="354" spans="1:19" ht="18" customHeight="1">
      <c r="A354"/>
      <c r="B354"/>
      <c r="N354" s="10"/>
      <c r="O354" s="21"/>
      <c r="P354" s="52"/>
      <c r="Q354" s="21" t="str">
        <f t="shared" si="7"/>
        <v> </v>
      </c>
      <c r="R354" s="160"/>
      <c r="S354" s="342"/>
    </row>
    <row r="355" spans="1:19" ht="18" customHeight="1">
      <c r="A355"/>
      <c r="B355"/>
      <c r="N355" s="10"/>
      <c r="O355" s="21"/>
      <c r="P355" s="52"/>
      <c r="Q355" s="21" t="str">
        <f t="shared" si="7"/>
        <v> </v>
      </c>
      <c r="R355" s="160"/>
      <c r="S355" s="342"/>
    </row>
    <row r="356" spans="1:19" ht="18" customHeight="1">
      <c r="A356"/>
      <c r="B356"/>
      <c r="N356" s="10"/>
      <c r="O356" s="21"/>
      <c r="P356" s="52"/>
      <c r="Q356" s="21" t="str">
        <f t="shared" si="7"/>
        <v> </v>
      </c>
      <c r="R356" s="160"/>
      <c r="S356" s="342"/>
    </row>
    <row r="357" spans="1:19" ht="18" customHeight="1">
      <c r="A357"/>
      <c r="B357"/>
      <c r="N357" s="10"/>
      <c r="O357" s="21"/>
      <c r="P357" s="52"/>
      <c r="Q357" s="21" t="str">
        <f t="shared" si="7"/>
        <v> </v>
      </c>
      <c r="R357" s="160"/>
      <c r="S357" s="342"/>
    </row>
    <row r="358" spans="1:19" ht="18" customHeight="1">
      <c r="A358"/>
      <c r="B358"/>
      <c r="N358" s="10"/>
      <c r="O358" s="21"/>
      <c r="P358" s="52"/>
      <c r="Q358" s="21" t="str">
        <f t="shared" si="7"/>
        <v> </v>
      </c>
      <c r="R358" s="160"/>
      <c r="S358" s="342"/>
    </row>
    <row r="359" spans="1:19" ht="18" customHeight="1">
      <c r="A359"/>
      <c r="B359"/>
      <c r="N359" s="10"/>
      <c r="O359" s="21"/>
      <c r="P359" s="52"/>
      <c r="Q359" s="21" t="str">
        <f t="shared" si="7"/>
        <v> </v>
      </c>
      <c r="R359" s="160"/>
      <c r="S359" s="342"/>
    </row>
    <row r="360" spans="1:19" ht="18" customHeight="1">
      <c r="A360"/>
      <c r="B360"/>
      <c r="N360" s="10"/>
      <c r="O360" s="183"/>
      <c r="P360" s="51"/>
      <c r="Q360" s="21" t="str">
        <f t="shared" si="7"/>
        <v> </v>
      </c>
      <c r="R360" s="152"/>
      <c r="S360" s="343"/>
    </row>
    <row r="361" spans="1:19" ht="18" customHeight="1">
      <c r="A361"/>
      <c r="B361"/>
      <c r="N361" s="10"/>
      <c r="O361" s="21"/>
      <c r="P361" s="52"/>
      <c r="Q361" s="21" t="str">
        <f t="shared" si="7"/>
        <v> </v>
      </c>
      <c r="R361" s="160"/>
      <c r="S361" s="342"/>
    </row>
    <row r="362" spans="1:19" ht="18" customHeight="1">
      <c r="A362"/>
      <c r="B362"/>
      <c r="N362" s="10"/>
      <c r="O362" s="21"/>
      <c r="P362" s="52"/>
      <c r="Q362" s="21" t="str">
        <f t="shared" si="7"/>
        <v> </v>
      </c>
      <c r="R362" s="160"/>
      <c r="S362" s="342"/>
    </row>
    <row r="363" spans="1:19" ht="18" customHeight="1">
      <c r="A363"/>
      <c r="B363"/>
      <c r="N363" s="10"/>
      <c r="O363" s="21"/>
      <c r="P363" s="52"/>
      <c r="Q363" s="21" t="str">
        <f t="shared" si="7"/>
        <v> </v>
      </c>
      <c r="R363" s="160"/>
      <c r="S363" s="342"/>
    </row>
    <row r="364" spans="1:19" ht="18" customHeight="1">
      <c r="A364"/>
      <c r="B364"/>
      <c r="N364" s="10"/>
      <c r="O364" s="21"/>
      <c r="P364" s="52"/>
      <c r="Q364" s="21" t="str">
        <f t="shared" si="7"/>
        <v> </v>
      </c>
      <c r="R364" s="160"/>
      <c r="S364" s="342"/>
    </row>
    <row r="365" spans="1:19" ht="18" customHeight="1">
      <c r="A365"/>
      <c r="B365"/>
      <c r="N365" s="10"/>
      <c r="O365" s="21"/>
      <c r="P365" s="52"/>
      <c r="Q365" s="21" t="str">
        <f t="shared" si="7"/>
        <v> </v>
      </c>
      <c r="R365" s="160"/>
      <c r="S365" s="342"/>
    </row>
    <row r="366" spans="1:19" ht="18" customHeight="1">
      <c r="A366"/>
      <c r="B366"/>
      <c r="N366" s="10"/>
      <c r="O366" s="21"/>
      <c r="P366" s="52"/>
      <c r="Q366" s="21" t="str">
        <f t="shared" si="7"/>
        <v> </v>
      </c>
      <c r="R366" s="160"/>
      <c r="S366" s="342"/>
    </row>
    <row r="367" spans="1:19" ht="18" customHeight="1">
      <c r="A367"/>
      <c r="B367"/>
      <c r="N367" s="10"/>
      <c r="O367" s="21"/>
      <c r="P367" s="52"/>
      <c r="Q367" s="21" t="str">
        <f t="shared" si="7"/>
        <v> </v>
      </c>
      <c r="R367" s="160"/>
      <c r="S367" s="342"/>
    </row>
    <row r="368" spans="1:19" ht="18" customHeight="1">
      <c r="A368"/>
      <c r="B368"/>
      <c r="N368" s="10"/>
      <c r="O368" s="21"/>
      <c r="P368" s="52"/>
      <c r="Q368" s="21" t="str">
        <f t="shared" si="7"/>
        <v> </v>
      </c>
      <c r="R368" s="160"/>
      <c r="S368" s="342"/>
    </row>
    <row r="369" spans="1:19" ht="18" customHeight="1">
      <c r="A369"/>
      <c r="B369"/>
      <c r="N369" s="10"/>
      <c r="O369" s="21"/>
      <c r="P369" s="52"/>
      <c r="Q369" s="21" t="str">
        <f t="shared" si="7"/>
        <v> </v>
      </c>
      <c r="R369" s="160"/>
      <c r="S369" s="342"/>
    </row>
    <row r="370" spans="1:19" ht="18" customHeight="1">
      <c r="A370"/>
      <c r="B370"/>
      <c r="N370" s="10"/>
      <c r="O370" s="21"/>
      <c r="P370" s="52"/>
      <c r="Q370" s="21" t="str">
        <f t="shared" si="7"/>
        <v> </v>
      </c>
      <c r="R370" s="160"/>
      <c r="S370" s="342"/>
    </row>
    <row r="371" spans="1:19" ht="18" customHeight="1">
      <c r="A371"/>
      <c r="B371"/>
      <c r="N371" s="10"/>
      <c r="O371" s="21"/>
      <c r="P371" s="52"/>
      <c r="Q371" s="21" t="str">
        <f t="shared" si="7"/>
        <v> </v>
      </c>
      <c r="R371" s="160"/>
      <c r="S371" s="342"/>
    </row>
    <row r="372" spans="1:19" ht="18" customHeight="1">
      <c r="A372"/>
      <c r="B372"/>
      <c r="N372" s="10"/>
      <c r="O372" s="21"/>
      <c r="P372" s="52"/>
      <c r="Q372" s="21" t="str">
        <f t="shared" si="7"/>
        <v> </v>
      </c>
      <c r="R372" s="160"/>
      <c r="S372" s="342"/>
    </row>
    <row r="373" spans="1:19" ht="18" customHeight="1">
      <c r="A373" s="6"/>
      <c r="B373"/>
      <c r="N373" s="10"/>
      <c r="O373" s="21"/>
      <c r="P373" s="52"/>
      <c r="Q373" s="21" t="str">
        <f t="shared" si="7"/>
        <v> </v>
      </c>
      <c r="R373" s="160"/>
      <c r="S373" s="342"/>
    </row>
    <row r="374" spans="1:19" ht="18" customHeight="1">
      <c r="A374" s="6"/>
      <c r="B374"/>
      <c r="N374" s="10"/>
      <c r="O374" s="21"/>
      <c r="P374" s="52"/>
      <c r="Q374" s="21" t="str">
        <f t="shared" si="7"/>
        <v> </v>
      </c>
      <c r="R374" s="160"/>
      <c r="S374" s="342"/>
    </row>
    <row r="375" spans="1:19" ht="18" customHeight="1">
      <c r="A375" s="6"/>
      <c r="B375"/>
      <c r="N375" s="10"/>
      <c r="O375" s="21"/>
      <c r="P375" s="52"/>
      <c r="Q375" s="21" t="str">
        <f t="shared" si="7"/>
        <v> </v>
      </c>
      <c r="R375" s="160"/>
      <c r="S375" s="342"/>
    </row>
    <row r="376" spans="1:19" ht="18" customHeight="1">
      <c r="A376"/>
      <c r="B376"/>
      <c r="N376" s="10"/>
      <c r="O376" s="161"/>
      <c r="P376" s="52"/>
      <c r="Q376" s="21" t="str">
        <f t="shared" si="7"/>
        <v> </v>
      </c>
      <c r="R376" s="153"/>
      <c r="S376" s="345"/>
    </row>
    <row r="377" spans="1:19" ht="17.25" customHeight="1">
      <c r="A377" s="6"/>
      <c r="B377"/>
      <c r="N377" s="10"/>
      <c r="O377" s="161"/>
      <c r="P377" s="52"/>
      <c r="Q377" s="21" t="str">
        <f t="shared" si="7"/>
        <v> </v>
      </c>
      <c r="R377" s="160"/>
      <c r="S377" s="344"/>
    </row>
    <row r="378" spans="1:19" ht="17.25" customHeight="1">
      <c r="A378" s="6"/>
      <c r="B378"/>
      <c r="N378" s="10"/>
      <c r="O378" s="161"/>
      <c r="P378" s="52"/>
      <c r="Q378" s="21" t="str">
        <f t="shared" si="7"/>
        <v> </v>
      </c>
      <c r="R378" s="160"/>
      <c r="S378" s="344"/>
    </row>
    <row r="379" spans="1:19" ht="17.25" customHeight="1">
      <c r="A379" s="6"/>
      <c r="B379"/>
      <c r="N379" s="10"/>
      <c r="O379" s="161"/>
      <c r="P379" s="52"/>
      <c r="Q379" s="21" t="str">
        <f t="shared" si="7"/>
        <v> </v>
      </c>
      <c r="R379" s="160"/>
      <c r="S379" s="344"/>
    </row>
    <row r="380" spans="1:19" ht="18" customHeight="1">
      <c r="A380" s="6"/>
      <c r="B380"/>
      <c r="N380" s="10"/>
      <c r="O380" s="161"/>
      <c r="P380" s="52"/>
      <c r="Q380" s="21" t="str">
        <f t="shared" si="7"/>
        <v> </v>
      </c>
      <c r="R380" s="160"/>
      <c r="S380" s="344"/>
    </row>
    <row r="381" spans="1:19" ht="17.25" customHeight="1">
      <c r="A381"/>
      <c r="B381"/>
      <c r="N381" s="10"/>
      <c r="O381" s="161"/>
      <c r="P381" s="52"/>
      <c r="Q381" s="21" t="str">
        <f t="shared" si="7"/>
        <v> </v>
      </c>
      <c r="R381" s="160"/>
      <c r="S381" s="344"/>
    </row>
    <row r="382" spans="1:19" ht="17.25" customHeight="1">
      <c r="A382" s="6"/>
      <c r="B382"/>
      <c r="N382" s="10"/>
      <c r="O382" s="161"/>
      <c r="P382" s="52"/>
      <c r="Q382" s="21" t="str">
        <f t="shared" si="7"/>
        <v> </v>
      </c>
      <c r="R382" s="160"/>
      <c r="S382" s="344"/>
    </row>
    <row r="383" spans="1:19" ht="17.25" customHeight="1">
      <c r="A383" s="6"/>
      <c r="B383"/>
      <c r="N383" s="10"/>
      <c r="O383" s="161"/>
      <c r="P383" s="52"/>
      <c r="Q383" s="21" t="str">
        <f t="shared" si="7"/>
        <v> </v>
      </c>
      <c r="R383" s="160"/>
      <c r="S383" s="344"/>
    </row>
    <row r="384" spans="1:19" ht="18" customHeight="1">
      <c r="A384" s="6"/>
      <c r="B384"/>
      <c r="N384" s="10"/>
      <c r="O384" s="161"/>
      <c r="P384" s="52"/>
      <c r="Q384" s="21" t="str">
        <f t="shared" si="7"/>
        <v> </v>
      </c>
      <c r="R384" s="160"/>
      <c r="S384" s="344"/>
    </row>
    <row r="385" spans="1:19" ht="18" customHeight="1">
      <c r="A385" s="6"/>
      <c r="B385"/>
      <c r="N385" s="10"/>
      <c r="O385" s="161"/>
      <c r="P385" s="52"/>
      <c r="Q385" s="21" t="str">
        <f t="shared" si="7"/>
        <v> </v>
      </c>
      <c r="R385" s="160"/>
      <c r="S385" s="344"/>
    </row>
    <row r="386" spans="1:19" ht="18" customHeight="1">
      <c r="A386" s="6"/>
      <c r="B386"/>
      <c r="N386" s="10"/>
      <c r="O386" s="161"/>
      <c r="P386" s="52"/>
      <c r="Q386" s="21" t="str">
        <f t="shared" si="7"/>
        <v> </v>
      </c>
      <c r="R386" s="160"/>
      <c r="S386" s="344"/>
    </row>
    <row r="387" spans="1:19" ht="18" customHeight="1">
      <c r="A387" s="6"/>
      <c r="B387"/>
      <c r="N387" s="10"/>
      <c r="O387" s="161"/>
      <c r="P387" s="52"/>
      <c r="Q387" s="21" t="str">
        <f t="shared" si="7"/>
        <v> </v>
      </c>
      <c r="R387" s="160"/>
      <c r="S387" s="344"/>
    </row>
    <row r="388" spans="1:19" ht="17.25" customHeight="1">
      <c r="A388"/>
      <c r="B388"/>
      <c r="N388" s="10"/>
      <c r="O388" s="161"/>
      <c r="P388" s="52"/>
      <c r="Q388" s="21" t="str">
        <f t="shared" si="7"/>
        <v> </v>
      </c>
      <c r="R388" s="160"/>
      <c r="S388" s="344"/>
    </row>
    <row r="389" spans="1:19" ht="17.25" customHeight="1">
      <c r="A389" s="6"/>
      <c r="B389"/>
      <c r="N389" s="10"/>
      <c r="O389" s="161"/>
      <c r="P389" s="52"/>
      <c r="Q389" s="21" t="str">
        <f aca="true" t="shared" si="8" ref="Q389:Q424">O389&amp;" "&amp;P389</f>
        <v> </v>
      </c>
      <c r="R389" s="160"/>
      <c r="S389" s="344"/>
    </row>
    <row r="390" spans="1:19" ht="17.25" customHeight="1">
      <c r="A390" s="6"/>
      <c r="B390"/>
      <c r="N390" s="10"/>
      <c r="O390" s="161"/>
      <c r="P390" s="52"/>
      <c r="Q390" s="21" t="str">
        <f t="shared" si="8"/>
        <v> </v>
      </c>
      <c r="R390" s="160"/>
      <c r="S390" s="344"/>
    </row>
    <row r="391" spans="1:19" ht="17.25" customHeight="1">
      <c r="A391" s="6"/>
      <c r="B391"/>
      <c r="N391" s="10"/>
      <c r="O391" s="161"/>
      <c r="P391" s="52"/>
      <c r="Q391" s="21" t="str">
        <f t="shared" si="8"/>
        <v> </v>
      </c>
      <c r="R391" s="160"/>
      <c r="S391" s="344"/>
    </row>
    <row r="392" spans="1:19" ht="18" customHeight="1">
      <c r="A392" s="6"/>
      <c r="B392"/>
      <c r="N392" s="10"/>
      <c r="O392" s="161"/>
      <c r="P392" s="52"/>
      <c r="Q392" s="21" t="str">
        <f t="shared" si="8"/>
        <v> </v>
      </c>
      <c r="R392" s="160"/>
      <c r="S392" s="344"/>
    </row>
    <row r="393" spans="1:19" ht="18" customHeight="1">
      <c r="A393" s="6"/>
      <c r="B393"/>
      <c r="N393" s="10"/>
      <c r="O393" s="161"/>
      <c r="P393" s="52"/>
      <c r="Q393" s="21" t="str">
        <f t="shared" si="8"/>
        <v> </v>
      </c>
      <c r="R393" s="160"/>
      <c r="S393" s="344"/>
    </row>
    <row r="394" spans="1:19" ht="18" customHeight="1">
      <c r="A394" s="6"/>
      <c r="B394"/>
      <c r="N394" s="10"/>
      <c r="O394" s="161"/>
      <c r="P394" s="52"/>
      <c r="Q394" s="21" t="str">
        <f t="shared" si="8"/>
        <v> </v>
      </c>
      <c r="R394" s="160"/>
      <c r="S394" s="344"/>
    </row>
    <row r="395" spans="1:19" ht="18" customHeight="1">
      <c r="A395"/>
      <c r="B395"/>
      <c r="N395" s="10"/>
      <c r="O395" s="161"/>
      <c r="P395" s="52"/>
      <c r="Q395" s="21" t="str">
        <f t="shared" si="8"/>
        <v> </v>
      </c>
      <c r="R395" s="160"/>
      <c r="S395" s="344"/>
    </row>
    <row r="396" spans="1:19" ht="18" customHeight="1">
      <c r="A396" s="6"/>
      <c r="B396"/>
      <c r="N396" s="10"/>
      <c r="O396" s="161"/>
      <c r="P396" s="52"/>
      <c r="Q396" s="21" t="str">
        <f t="shared" si="8"/>
        <v> </v>
      </c>
      <c r="R396" s="160"/>
      <c r="S396" s="344"/>
    </row>
    <row r="397" spans="1:19" ht="18" customHeight="1">
      <c r="A397" s="6"/>
      <c r="B397"/>
      <c r="N397" s="10"/>
      <c r="O397" s="161"/>
      <c r="P397" s="52"/>
      <c r="Q397" s="21" t="str">
        <f t="shared" si="8"/>
        <v> </v>
      </c>
      <c r="R397" s="160"/>
      <c r="S397" s="344"/>
    </row>
    <row r="398" spans="1:19" ht="18" customHeight="1">
      <c r="A398"/>
      <c r="B398"/>
      <c r="N398" s="10"/>
      <c r="O398" s="161"/>
      <c r="P398" s="52"/>
      <c r="Q398" s="21" t="str">
        <f t="shared" si="8"/>
        <v> </v>
      </c>
      <c r="R398" s="153"/>
      <c r="S398" s="345"/>
    </row>
    <row r="399" spans="1:19" ht="18" customHeight="1">
      <c r="A399" s="6"/>
      <c r="B399"/>
      <c r="N399" s="10"/>
      <c r="O399" s="161"/>
      <c r="P399" s="52"/>
      <c r="Q399" s="21" t="str">
        <f t="shared" si="8"/>
        <v> </v>
      </c>
      <c r="R399" s="153"/>
      <c r="S399" s="345"/>
    </row>
    <row r="400" spans="1:19" ht="18" customHeight="1">
      <c r="A400"/>
      <c r="B400"/>
      <c r="N400" s="10"/>
      <c r="O400" s="161"/>
      <c r="P400" s="52"/>
      <c r="Q400" s="21" t="str">
        <f t="shared" si="8"/>
        <v> </v>
      </c>
      <c r="R400" s="153"/>
      <c r="S400" s="345"/>
    </row>
    <row r="401" spans="1:19" ht="18" customHeight="1">
      <c r="A401"/>
      <c r="B401"/>
      <c r="N401" s="10"/>
      <c r="O401" s="161"/>
      <c r="P401" s="52"/>
      <c r="Q401" s="21" t="str">
        <f t="shared" si="8"/>
        <v> </v>
      </c>
      <c r="R401" s="160"/>
      <c r="S401" s="344"/>
    </row>
    <row r="402" spans="1:19" ht="18" customHeight="1">
      <c r="A402" s="6"/>
      <c r="B402"/>
      <c r="N402" s="10"/>
      <c r="O402" s="161"/>
      <c r="P402" s="52"/>
      <c r="Q402" s="21" t="str">
        <f t="shared" si="8"/>
        <v> </v>
      </c>
      <c r="R402" s="160"/>
      <c r="S402" s="344"/>
    </row>
    <row r="403" spans="1:19" ht="17.25" customHeight="1">
      <c r="A403" s="6"/>
      <c r="B403"/>
      <c r="N403" s="10"/>
      <c r="O403" s="161"/>
      <c r="P403" s="52"/>
      <c r="Q403" s="21" t="str">
        <f t="shared" si="8"/>
        <v> </v>
      </c>
      <c r="R403" s="160"/>
      <c r="S403" s="344"/>
    </row>
    <row r="404" spans="1:19" ht="18" customHeight="1">
      <c r="A404"/>
      <c r="B404"/>
      <c r="N404" s="10"/>
      <c r="O404" s="161"/>
      <c r="P404" s="52"/>
      <c r="Q404" s="21" t="str">
        <f t="shared" si="8"/>
        <v> </v>
      </c>
      <c r="R404" s="160"/>
      <c r="S404" s="344"/>
    </row>
    <row r="405" spans="1:19" ht="18" customHeight="1">
      <c r="A405" s="6"/>
      <c r="B405"/>
      <c r="N405" s="10"/>
      <c r="O405" s="161"/>
      <c r="P405" s="52"/>
      <c r="Q405" s="21" t="str">
        <f t="shared" si="8"/>
        <v> </v>
      </c>
      <c r="R405" s="160"/>
      <c r="S405" s="344"/>
    </row>
    <row r="406" spans="1:19" ht="18" customHeight="1">
      <c r="A406" s="6"/>
      <c r="B406"/>
      <c r="N406" s="10"/>
      <c r="O406" s="161"/>
      <c r="P406" s="52"/>
      <c r="Q406" s="21" t="str">
        <f t="shared" si="8"/>
        <v> </v>
      </c>
      <c r="R406" s="160"/>
      <c r="S406" s="344"/>
    </row>
    <row r="407" spans="1:19" ht="18" customHeight="1">
      <c r="A407" s="6"/>
      <c r="B407"/>
      <c r="N407" s="10"/>
      <c r="O407" s="161"/>
      <c r="P407" s="52"/>
      <c r="Q407" s="21" t="str">
        <f t="shared" si="8"/>
        <v> </v>
      </c>
      <c r="R407" s="160"/>
      <c r="S407" s="344"/>
    </row>
    <row r="408" spans="1:19" ht="18" customHeight="1">
      <c r="A408" s="6"/>
      <c r="B408"/>
      <c r="N408" s="10"/>
      <c r="O408" s="161"/>
      <c r="P408" s="52"/>
      <c r="Q408" s="21" t="str">
        <f t="shared" si="8"/>
        <v> </v>
      </c>
      <c r="R408" s="160"/>
      <c r="S408" s="344"/>
    </row>
    <row r="409" spans="1:19" ht="18" customHeight="1">
      <c r="A409"/>
      <c r="B409"/>
      <c r="N409" s="10"/>
      <c r="O409" s="161"/>
      <c r="P409" s="52"/>
      <c r="Q409" s="21" t="str">
        <f t="shared" si="8"/>
        <v> </v>
      </c>
      <c r="R409" s="160"/>
      <c r="S409" s="344"/>
    </row>
    <row r="410" spans="1:19" ht="18" customHeight="1">
      <c r="A410"/>
      <c r="B410"/>
      <c r="N410" s="10"/>
      <c r="O410" s="161"/>
      <c r="P410" s="52"/>
      <c r="Q410" s="21" t="str">
        <f t="shared" si="8"/>
        <v> </v>
      </c>
      <c r="R410" s="160"/>
      <c r="S410" s="344"/>
    </row>
    <row r="411" spans="1:19" ht="18" customHeight="1">
      <c r="A411" s="6"/>
      <c r="B411"/>
      <c r="N411" s="10"/>
      <c r="O411" s="161"/>
      <c r="P411" s="52"/>
      <c r="Q411" s="21" t="str">
        <f t="shared" si="8"/>
        <v> </v>
      </c>
      <c r="R411" s="160"/>
      <c r="S411" s="344"/>
    </row>
    <row r="412" spans="1:19" ht="17.25" customHeight="1">
      <c r="A412"/>
      <c r="B412"/>
      <c r="N412" s="10"/>
      <c r="O412" s="162"/>
      <c r="P412" s="51"/>
      <c r="Q412" s="21" t="str">
        <f t="shared" si="8"/>
        <v> </v>
      </c>
      <c r="R412" s="152"/>
      <c r="S412" s="345"/>
    </row>
    <row r="413" spans="1:19" ht="18" customHeight="1">
      <c r="A413"/>
      <c r="B413"/>
      <c r="N413" s="10"/>
      <c r="O413" s="161"/>
      <c r="P413" s="52"/>
      <c r="Q413" s="21" t="str">
        <f t="shared" si="8"/>
        <v> </v>
      </c>
      <c r="R413" s="160"/>
      <c r="S413" s="344"/>
    </row>
    <row r="414" spans="1:19" ht="18" customHeight="1">
      <c r="A414"/>
      <c r="B414"/>
      <c r="N414" s="10"/>
      <c r="O414" s="161"/>
      <c r="P414" s="52"/>
      <c r="Q414" s="21" t="str">
        <f t="shared" si="8"/>
        <v> </v>
      </c>
      <c r="R414" s="160"/>
      <c r="S414" s="344"/>
    </row>
    <row r="415" spans="1:19" ht="17.25" customHeight="1">
      <c r="A415" s="6"/>
      <c r="B415"/>
      <c r="N415" s="10"/>
      <c r="O415" s="26" t="s">
        <v>101</v>
      </c>
      <c r="P415" s="27">
        <v>121</v>
      </c>
      <c r="Q415" s="27" t="str">
        <f t="shared" si="8"/>
        <v>porte érable 121</v>
      </c>
      <c r="R415" s="28">
        <v>45</v>
      </c>
      <c r="S415" s="339">
        <v>50</v>
      </c>
    </row>
    <row r="416" spans="1:19" ht="18" customHeight="1">
      <c r="A416" s="6"/>
      <c r="B416"/>
      <c r="O416" s="26" t="s">
        <v>101</v>
      </c>
      <c r="P416" s="27">
        <v>122</v>
      </c>
      <c r="Q416" s="27" t="str">
        <f t="shared" si="8"/>
        <v>porte érable 122</v>
      </c>
      <c r="R416" s="28">
        <v>21</v>
      </c>
      <c r="S416" s="339">
        <v>25</v>
      </c>
    </row>
    <row r="417" spans="1:19" ht="18" customHeight="1">
      <c r="A417"/>
      <c r="B417"/>
      <c r="O417" s="26" t="s">
        <v>101</v>
      </c>
      <c r="P417" s="27">
        <v>123</v>
      </c>
      <c r="Q417" s="27" t="str">
        <f t="shared" si="8"/>
        <v>porte érable 123</v>
      </c>
      <c r="R417" s="28">
        <v>38</v>
      </c>
      <c r="S417" s="339">
        <v>40</v>
      </c>
    </row>
    <row r="418" spans="1:19" ht="18" customHeight="1">
      <c r="A418"/>
      <c r="B418"/>
      <c r="O418" s="26" t="s">
        <v>101</v>
      </c>
      <c r="P418" s="27">
        <v>124</v>
      </c>
      <c r="Q418" s="27" t="str">
        <f t="shared" si="8"/>
        <v>porte érable 124</v>
      </c>
      <c r="R418" s="28">
        <v>60</v>
      </c>
      <c r="S418" s="339">
        <v>65</v>
      </c>
    </row>
    <row r="419" spans="1:19" ht="17.25" customHeight="1">
      <c r="A419"/>
      <c r="B419"/>
      <c r="O419" s="26" t="s">
        <v>101</v>
      </c>
      <c r="P419" s="27">
        <v>125</v>
      </c>
      <c r="Q419" s="27" t="str">
        <f t="shared" si="8"/>
        <v>porte érable 125</v>
      </c>
      <c r="R419" s="28">
        <v>62</v>
      </c>
      <c r="S419" s="339">
        <v>60</v>
      </c>
    </row>
    <row r="420" spans="1:19" ht="17.25" customHeight="1">
      <c r="A420" s="6"/>
      <c r="B420"/>
      <c r="O420" s="26" t="s">
        <v>101</v>
      </c>
      <c r="P420" s="27">
        <v>126</v>
      </c>
      <c r="Q420" s="27" t="str">
        <f t="shared" si="8"/>
        <v>porte érable 126</v>
      </c>
      <c r="R420" s="28">
        <v>63</v>
      </c>
      <c r="S420" s="339">
        <v>65</v>
      </c>
    </row>
    <row r="421" spans="1:19" ht="18" customHeight="1">
      <c r="A421" s="6"/>
      <c r="B421"/>
      <c r="O421" s="26" t="s">
        <v>101</v>
      </c>
      <c r="P421" s="27">
        <v>127</v>
      </c>
      <c r="Q421" s="27" t="str">
        <f t="shared" si="8"/>
        <v>porte érable 127</v>
      </c>
      <c r="R421" s="28">
        <v>40</v>
      </c>
      <c r="S421" s="339">
        <v>45</v>
      </c>
    </row>
    <row r="422" spans="1:19" ht="18" customHeight="1">
      <c r="A422" s="6"/>
      <c r="B422"/>
      <c r="O422" s="26" t="s">
        <v>101</v>
      </c>
      <c r="P422" s="27">
        <v>128</v>
      </c>
      <c r="Q422" s="27" t="str">
        <f t="shared" si="8"/>
        <v>porte érable 128</v>
      </c>
      <c r="R422" s="28">
        <v>42</v>
      </c>
      <c r="S422" s="339">
        <v>45</v>
      </c>
    </row>
    <row r="423" spans="1:19" ht="18" customHeight="1">
      <c r="A423" s="6"/>
      <c r="B423"/>
      <c r="O423" s="26" t="s">
        <v>101</v>
      </c>
      <c r="P423" s="27">
        <v>129</v>
      </c>
      <c r="Q423" s="27" t="str">
        <f t="shared" si="8"/>
        <v>porte érable 129</v>
      </c>
      <c r="R423" s="28">
        <v>43</v>
      </c>
      <c r="S423" s="339">
        <v>46</v>
      </c>
    </row>
    <row r="424" spans="1:19" ht="18" customHeight="1">
      <c r="A424" s="6"/>
      <c r="B424"/>
      <c r="E424" s="13"/>
      <c r="O424" s="26" t="s">
        <v>101</v>
      </c>
      <c r="P424" s="27">
        <v>130</v>
      </c>
      <c r="Q424" s="27" t="str">
        <f t="shared" si="8"/>
        <v>porte érable 130</v>
      </c>
      <c r="R424" s="28">
        <v>90</v>
      </c>
      <c r="S424" s="339">
        <v>95</v>
      </c>
    </row>
    <row r="425" spans="1:19" ht="18" customHeight="1">
      <c r="A425"/>
      <c r="B425"/>
      <c r="E425" s="13"/>
      <c r="O425" s="73"/>
      <c r="P425" s="73"/>
      <c r="Q425" s="73"/>
      <c r="R425" s="78"/>
      <c r="S425" s="346"/>
    </row>
    <row r="426" spans="1:19" ht="18" customHeight="1">
      <c r="A426"/>
      <c r="B426"/>
      <c r="E426" s="13"/>
      <c r="O426" s="73"/>
      <c r="P426" s="73"/>
      <c r="Q426" s="73"/>
      <c r="R426" s="78"/>
      <c r="S426" s="346"/>
    </row>
    <row r="427" spans="1:19" ht="18" customHeight="1">
      <c r="A427"/>
      <c r="B427"/>
      <c r="C427" s="13"/>
      <c r="D427" s="91"/>
      <c r="E427" s="13"/>
      <c r="F427" s="92"/>
      <c r="G427" s="13"/>
      <c r="O427" s="73"/>
      <c r="P427" s="73"/>
      <c r="Q427" s="73"/>
      <c r="R427" s="78"/>
      <c r="S427" s="346"/>
    </row>
    <row r="428" spans="1:19" ht="18" customHeight="1">
      <c r="A428"/>
      <c r="B428"/>
      <c r="C428" s="13"/>
      <c r="D428" s="91"/>
      <c r="E428" s="13"/>
      <c r="F428" s="92"/>
      <c r="G428" s="13"/>
      <c r="O428" s="73"/>
      <c r="P428" s="73"/>
      <c r="Q428" s="73"/>
      <c r="R428" s="78"/>
      <c r="S428" s="346"/>
    </row>
    <row r="429" spans="1:19" ht="18" customHeight="1">
      <c r="A429"/>
      <c r="B429"/>
      <c r="C429" s="13"/>
      <c r="D429" s="91"/>
      <c r="E429" s="13"/>
      <c r="F429" s="92"/>
      <c r="G429" s="13"/>
      <c r="O429" s="73"/>
      <c r="P429" s="73"/>
      <c r="Q429" s="73"/>
      <c r="R429" s="78"/>
      <c r="S429" s="346"/>
    </row>
    <row r="430" spans="1:19" ht="18" customHeight="1">
      <c r="A430"/>
      <c r="B430"/>
      <c r="C430" s="13"/>
      <c r="D430" s="91"/>
      <c r="E430" s="13"/>
      <c r="F430" s="92"/>
      <c r="G430" s="13"/>
      <c r="O430" s="73"/>
      <c r="P430" s="73"/>
      <c r="Q430" s="73"/>
      <c r="R430" s="78"/>
      <c r="S430" s="346"/>
    </row>
    <row r="431" spans="1:19" ht="18" customHeight="1">
      <c r="A431"/>
      <c r="B431"/>
      <c r="C431" s="13"/>
      <c r="D431" s="91"/>
      <c r="E431" s="13"/>
      <c r="F431" s="92"/>
      <c r="G431" s="13"/>
      <c r="O431" s="5"/>
      <c r="P431" s="5"/>
      <c r="Q431" s="5"/>
      <c r="R431" s="5"/>
      <c r="S431" s="347"/>
    </row>
    <row r="432" spans="1:19" ht="18" customHeight="1">
      <c r="A432"/>
      <c r="B432"/>
      <c r="C432" s="13"/>
      <c r="D432" s="91"/>
      <c r="E432" s="13"/>
      <c r="F432" s="92"/>
      <c r="G432" s="13"/>
      <c r="O432" s="5"/>
      <c r="P432" s="5"/>
      <c r="Q432" s="5"/>
      <c r="R432" s="5"/>
      <c r="S432" s="347"/>
    </row>
    <row r="433" spans="1:19" ht="18" customHeight="1">
      <c r="A433"/>
      <c r="B433"/>
      <c r="C433" s="13"/>
      <c r="D433" s="91"/>
      <c r="E433" s="13"/>
      <c r="F433" s="92"/>
      <c r="G433" s="13"/>
      <c r="O433" s="5"/>
      <c r="P433" s="5"/>
      <c r="Q433" s="5"/>
      <c r="R433" s="5"/>
      <c r="S433" s="347"/>
    </row>
    <row r="434" spans="1:19" ht="18" customHeight="1">
      <c r="A434"/>
      <c r="B434"/>
      <c r="C434" s="13"/>
      <c r="D434" s="91"/>
      <c r="E434" s="13"/>
      <c r="F434" s="92"/>
      <c r="G434" s="13"/>
      <c r="O434" s="5"/>
      <c r="P434" s="5"/>
      <c r="Q434" s="5"/>
      <c r="R434" s="5"/>
      <c r="S434" s="347"/>
    </row>
    <row r="435" spans="1:19" ht="18" customHeight="1">
      <c r="A435" s="6"/>
      <c r="B435"/>
      <c r="C435" s="13"/>
      <c r="D435" s="91"/>
      <c r="E435" s="13"/>
      <c r="F435" s="92"/>
      <c r="G435" s="13"/>
      <c r="O435" s="5"/>
      <c r="P435" s="5"/>
      <c r="Q435" s="5"/>
      <c r="R435" s="5"/>
      <c r="S435" s="347"/>
    </row>
    <row r="436" spans="1:19" ht="18" customHeight="1">
      <c r="A436" s="6"/>
      <c r="B436"/>
      <c r="C436" s="13"/>
      <c r="D436" s="91"/>
      <c r="E436" s="13"/>
      <c r="F436" s="92"/>
      <c r="G436" s="13"/>
      <c r="O436" s="5"/>
      <c r="P436" s="5"/>
      <c r="Q436" s="5"/>
      <c r="R436" s="5"/>
      <c r="S436" s="347"/>
    </row>
    <row r="437" spans="1:19" ht="18" customHeight="1">
      <c r="A437" s="6"/>
      <c r="B437"/>
      <c r="C437" s="13"/>
      <c r="D437" s="91"/>
      <c r="E437" s="13"/>
      <c r="F437" s="92"/>
      <c r="G437" s="13"/>
      <c r="O437" s="5"/>
      <c r="P437" s="5"/>
      <c r="Q437" s="5"/>
      <c r="R437" s="5"/>
      <c r="S437" s="347"/>
    </row>
    <row r="438" spans="1:19" ht="18" customHeight="1">
      <c r="A438" s="6"/>
      <c r="B438"/>
      <c r="C438" s="13"/>
      <c r="D438" s="91"/>
      <c r="E438" s="13"/>
      <c r="F438" s="92"/>
      <c r="G438" s="13"/>
      <c r="O438" s="5"/>
      <c r="P438" s="5"/>
      <c r="Q438" s="5"/>
      <c r="R438" s="5"/>
      <c r="S438" s="347"/>
    </row>
    <row r="439" spans="1:19" ht="18" customHeight="1">
      <c r="A439" s="6"/>
      <c r="B439"/>
      <c r="C439" s="13"/>
      <c r="D439" s="91"/>
      <c r="E439" s="13"/>
      <c r="F439" s="92"/>
      <c r="G439" s="13"/>
      <c r="O439" s="5"/>
      <c r="P439" s="5"/>
      <c r="Q439" s="5"/>
      <c r="R439" s="5"/>
      <c r="S439" s="347"/>
    </row>
    <row r="440" spans="1:19" ht="18" customHeight="1">
      <c r="A440" s="6"/>
      <c r="B440"/>
      <c r="C440" s="13"/>
      <c r="D440" s="91"/>
      <c r="E440" s="13"/>
      <c r="F440" s="92"/>
      <c r="G440" s="13"/>
      <c r="O440" s="5"/>
      <c r="P440" s="5"/>
      <c r="Q440" s="5"/>
      <c r="R440" s="5"/>
      <c r="S440" s="347"/>
    </row>
    <row r="441" spans="1:19" ht="17.25" customHeight="1">
      <c r="A441" s="6"/>
      <c r="B441"/>
      <c r="C441" s="13"/>
      <c r="D441" s="91"/>
      <c r="E441" s="13"/>
      <c r="F441" s="92"/>
      <c r="G441" s="13"/>
      <c r="O441" s="5"/>
      <c r="P441" s="5"/>
      <c r="Q441" s="5"/>
      <c r="R441" s="5"/>
      <c r="S441" s="347"/>
    </row>
    <row r="442" spans="1:19" ht="17.25" customHeight="1">
      <c r="A442" s="6"/>
      <c r="B442"/>
      <c r="C442" s="13"/>
      <c r="D442" s="91"/>
      <c r="E442" s="13"/>
      <c r="F442" s="92"/>
      <c r="G442" s="13"/>
      <c r="O442" s="5"/>
      <c r="P442" s="5"/>
      <c r="Q442" s="5"/>
      <c r="R442" s="5"/>
      <c r="S442" s="347"/>
    </row>
    <row r="443" spans="1:19" ht="17.25" customHeight="1">
      <c r="A443" s="6"/>
      <c r="B443"/>
      <c r="C443" s="13"/>
      <c r="D443" s="91"/>
      <c r="E443" s="13"/>
      <c r="F443" s="92"/>
      <c r="G443" s="13"/>
      <c r="O443" s="5"/>
      <c r="P443" s="5"/>
      <c r="Q443" s="5"/>
      <c r="R443" s="5"/>
      <c r="S443" s="347"/>
    </row>
    <row r="444" spans="1:19" ht="17.25" customHeight="1">
      <c r="A444"/>
      <c r="B444"/>
      <c r="C444" s="13"/>
      <c r="D444" s="91"/>
      <c r="E444" s="13"/>
      <c r="F444" s="92"/>
      <c r="G444" s="13"/>
      <c r="O444" s="5"/>
      <c r="P444" s="5"/>
      <c r="Q444" s="5"/>
      <c r="R444" s="5"/>
      <c r="S444" s="347"/>
    </row>
    <row r="445" spans="1:19" ht="17.25" customHeight="1">
      <c r="A445" s="6"/>
      <c r="B445"/>
      <c r="C445" s="13"/>
      <c r="D445" s="91"/>
      <c r="E445" s="13"/>
      <c r="F445" s="92"/>
      <c r="G445" s="13"/>
      <c r="O445" s="5"/>
      <c r="P445" s="5"/>
      <c r="Q445" s="5"/>
      <c r="R445" s="5"/>
      <c r="S445" s="347"/>
    </row>
    <row r="446" spans="1:19" ht="17.25" customHeight="1">
      <c r="A446"/>
      <c r="B446"/>
      <c r="C446" s="13"/>
      <c r="D446" s="91"/>
      <c r="E446" s="13"/>
      <c r="F446" s="92"/>
      <c r="G446" s="13"/>
      <c r="O446" s="5"/>
      <c r="P446" s="5"/>
      <c r="Q446" s="5"/>
      <c r="R446" s="5"/>
      <c r="S446" s="347"/>
    </row>
    <row r="447" spans="1:19" ht="17.25" customHeight="1">
      <c r="A447" s="6"/>
      <c r="B447"/>
      <c r="C447" s="13"/>
      <c r="D447" s="91"/>
      <c r="E447" s="13"/>
      <c r="F447" s="92"/>
      <c r="G447" s="13"/>
      <c r="O447" s="5"/>
      <c r="P447" s="5"/>
      <c r="Q447" s="5"/>
      <c r="R447" s="5"/>
      <c r="S447" s="347"/>
    </row>
    <row r="448" spans="1:19" ht="18" customHeight="1">
      <c r="A448" s="6"/>
      <c r="B448"/>
      <c r="C448" s="13"/>
      <c r="D448" s="91"/>
      <c r="E448" s="13"/>
      <c r="F448" s="92"/>
      <c r="G448" s="13"/>
      <c r="O448" s="5"/>
      <c r="P448" s="5"/>
      <c r="Q448" s="5"/>
      <c r="R448" s="5"/>
      <c r="S448" s="347"/>
    </row>
    <row r="449" spans="1:19" ht="17.25" customHeight="1">
      <c r="A449"/>
      <c r="B449"/>
      <c r="C449" s="13"/>
      <c r="D449" s="91"/>
      <c r="E449" s="13"/>
      <c r="F449" s="92"/>
      <c r="G449" s="13"/>
      <c r="O449" s="5"/>
      <c r="P449" s="5"/>
      <c r="Q449" s="5"/>
      <c r="R449" s="5"/>
      <c r="S449" s="347"/>
    </row>
    <row r="450" spans="1:19" ht="18" customHeight="1">
      <c r="A450"/>
      <c r="B450"/>
      <c r="C450" s="13"/>
      <c r="D450" s="91"/>
      <c r="E450" s="13"/>
      <c r="F450" s="92"/>
      <c r="G450" s="13"/>
      <c r="O450" s="5"/>
      <c r="P450" s="5"/>
      <c r="Q450" s="5"/>
      <c r="R450" s="5"/>
      <c r="S450" s="347"/>
    </row>
    <row r="451" spans="1:19" ht="17.25" customHeight="1">
      <c r="A451"/>
      <c r="B451"/>
      <c r="C451" s="13"/>
      <c r="D451" s="91"/>
      <c r="E451" s="13"/>
      <c r="F451" s="92"/>
      <c r="G451" s="13"/>
      <c r="O451" s="5"/>
      <c r="P451" s="5"/>
      <c r="Q451" s="5"/>
      <c r="R451" s="5"/>
      <c r="S451" s="347"/>
    </row>
    <row r="452" spans="1:19" ht="17.25" customHeight="1">
      <c r="A452"/>
      <c r="B452"/>
      <c r="C452" s="13"/>
      <c r="D452" s="91"/>
      <c r="E452" s="13"/>
      <c r="F452" s="92"/>
      <c r="G452" s="13"/>
      <c r="O452" s="5"/>
      <c r="P452" s="5"/>
      <c r="Q452" s="5"/>
      <c r="R452" s="5"/>
      <c r="S452" s="347"/>
    </row>
    <row r="453" spans="1:19" ht="18" customHeight="1">
      <c r="A453" s="6"/>
      <c r="B453"/>
      <c r="C453" s="13"/>
      <c r="D453" s="91"/>
      <c r="E453" s="13"/>
      <c r="F453" s="92"/>
      <c r="G453" s="13"/>
      <c r="O453" s="5"/>
      <c r="P453" s="5"/>
      <c r="Q453" s="5"/>
      <c r="R453" s="5"/>
      <c r="S453" s="347"/>
    </row>
    <row r="454" spans="1:19" ht="18" customHeight="1">
      <c r="A454" s="6"/>
      <c r="B454"/>
      <c r="C454" s="13"/>
      <c r="D454" s="91"/>
      <c r="E454" s="13"/>
      <c r="F454" s="92"/>
      <c r="G454" s="13"/>
      <c r="O454"/>
      <c r="P454"/>
      <c r="Q454"/>
      <c r="R454"/>
      <c r="S454" s="348"/>
    </row>
    <row r="455" spans="1:19" ht="18" customHeight="1">
      <c r="A455" s="6"/>
      <c r="B455"/>
      <c r="C455" s="13"/>
      <c r="D455" s="91"/>
      <c r="E455" s="13"/>
      <c r="F455" s="92"/>
      <c r="G455" s="13"/>
      <c r="O455"/>
      <c r="P455"/>
      <c r="Q455"/>
      <c r="R455"/>
      <c r="S455" s="348"/>
    </row>
    <row r="456" spans="1:19" ht="18" customHeight="1">
      <c r="A456" s="6"/>
      <c r="B456"/>
      <c r="C456" s="13"/>
      <c r="D456" s="91"/>
      <c r="E456" s="13"/>
      <c r="F456" s="92"/>
      <c r="G456" s="13"/>
      <c r="O456"/>
      <c r="P456"/>
      <c r="Q456"/>
      <c r="R456"/>
      <c r="S456" s="348"/>
    </row>
    <row r="457" spans="1:19" ht="17.25" customHeight="1">
      <c r="A457" s="6"/>
      <c r="B457"/>
      <c r="C457" s="13"/>
      <c r="D457" s="91"/>
      <c r="E457" s="13"/>
      <c r="F457" s="92"/>
      <c r="G457" s="13"/>
      <c r="O457"/>
      <c r="P457"/>
      <c r="Q457"/>
      <c r="R457"/>
      <c r="S457" s="348"/>
    </row>
    <row r="458" spans="1:19" ht="17.25" customHeight="1">
      <c r="A458" s="6"/>
      <c r="B458"/>
      <c r="C458" s="13"/>
      <c r="D458" s="91"/>
      <c r="E458" s="13"/>
      <c r="F458" s="92"/>
      <c r="G458" s="13"/>
      <c r="O458"/>
      <c r="P458"/>
      <c r="Q458"/>
      <c r="R458"/>
      <c r="S458" s="348"/>
    </row>
    <row r="459" spans="1:19" ht="17.25" customHeight="1">
      <c r="A459" s="6"/>
      <c r="B459"/>
      <c r="C459" s="13"/>
      <c r="D459" s="91"/>
      <c r="E459" s="13"/>
      <c r="F459" s="92"/>
      <c r="G459" s="13"/>
      <c r="O459"/>
      <c r="P459"/>
      <c r="Q459"/>
      <c r="R459"/>
      <c r="S459" s="348"/>
    </row>
    <row r="460" spans="1:19" ht="17.25" customHeight="1">
      <c r="A460" s="6"/>
      <c r="B460"/>
      <c r="C460" s="13"/>
      <c r="D460" s="91"/>
      <c r="E460" s="13"/>
      <c r="F460" s="92"/>
      <c r="G460" s="13"/>
      <c r="O460"/>
      <c r="P460"/>
      <c r="Q460"/>
      <c r="R460"/>
      <c r="S460" s="348"/>
    </row>
    <row r="461" spans="1:19" ht="17.25" customHeight="1">
      <c r="A461" s="6"/>
      <c r="B461"/>
      <c r="C461" s="13"/>
      <c r="D461" s="91"/>
      <c r="E461" s="13"/>
      <c r="F461" s="92"/>
      <c r="G461" s="13"/>
      <c r="O461"/>
      <c r="P461"/>
      <c r="Q461"/>
      <c r="R461"/>
      <c r="S461" s="348"/>
    </row>
    <row r="462" spans="1:19" ht="18" customHeight="1">
      <c r="A462" s="6"/>
      <c r="B462"/>
      <c r="C462" s="13"/>
      <c r="D462" s="91"/>
      <c r="E462" s="13"/>
      <c r="F462" s="92"/>
      <c r="G462" s="13"/>
      <c r="O462"/>
      <c r="P462"/>
      <c r="Q462"/>
      <c r="R462"/>
      <c r="S462" s="348"/>
    </row>
    <row r="463" spans="1:19" ht="18" customHeight="1">
      <c r="A463" s="6"/>
      <c r="B463"/>
      <c r="C463" s="13"/>
      <c r="D463" s="91"/>
      <c r="E463" s="13"/>
      <c r="F463" s="92"/>
      <c r="G463" s="13"/>
      <c r="O463"/>
      <c r="P463"/>
      <c r="Q463"/>
      <c r="R463"/>
      <c r="S463" s="348"/>
    </row>
    <row r="464" spans="1:19" ht="18" customHeight="1">
      <c r="A464" s="6"/>
      <c r="B464"/>
      <c r="C464" s="13"/>
      <c r="D464" s="91"/>
      <c r="E464" s="13"/>
      <c r="F464" s="92"/>
      <c r="G464" s="13"/>
      <c r="O464"/>
      <c r="P464"/>
      <c r="Q464"/>
      <c r="R464"/>
      <c r="S464" s="348"/>
    </row>
    <row r="465" spans="1:19" ht="18" customHeight="1">
      <c r="A465" s="6"/>
      <c r="B465"/>
      <c r="C465" s="13"/>
      <c r="D465" s="91"/>
      <c r="E465" s="13"/>
      <c r="F465" s="92"/>
      <c r="G465" s="13"/>
      <c r="O465"/>
      <c r="P465"/>
      <c r="Q465"/>
      <c r="R465"/>
      <c r="S465" s="348"/>
    </row>
    <row r="466" spans="1:19" ht="18" customHeight="1">
      <c r="A466" s="6"/>
      <c r="B466"/>
      <c r="C466" s="13"/>
      <c r="D466" s="91"/>
      <c r="E466" s="13"/>
      <c r="F466" s="92"/>
      <c r="G466" s="13"/>
      <c r="O466"/>
      <c r="P466"/>
      <c r="Q466"/>
      <c r="R466"/>
      <c r="S466" s="348"/>
    </row>
    <row r="467" spans="1:19" ht="18" customHeight="1">
      <c r="A467"/>
      <c r="B467"/>
      <c r="C467" s="13"/>
      <c r="D467" s="91"/>
      <c r="E467" s="13"/>
      <c r="F467" s="92"/>
      <c r="G467" s="13"/>
      <c r="O467"/>
      <c r="P467"/>
      <c r="Q467"/>
      <c r="R467"/>
      <c r="S467" s="348"/>
    </row>
    <row r="468" spans="1:19" ht="18" customHeight="1">
      <c r="A468" s="6"/>
      <c r="B468"/>
      <c r="C468" s="13"/>
      <c r="D468" s="91"/>
      <c r="E468" s="13"/>
      <c r="F468" s="92"/>
      <c r="G468" s="13"/>
      <c r="O468"/>
      <c r="P468"/>
      <c r="Q468"/>
      <c r="R468"/>
      <c r="S468" s="348"/>
    </row>
    <row r="469" spans="1:19" ht="18" customHeight="1">
      <c r="A469" s="6"/>
      <c r="B469"/>
      <c r="C469" s="13"/>
      <c r="D469" s="91"/>
      <c r="E469" s="13"/>
      <c r="F469" s="92"/>
      <c r="G469" s="13"/>
      <c r="O469"/>
      <c r="P469"/>
      <c r="Q469"/>
      <c r="R469"/>
      <c r="S469" s="348"/>
    </row>
    <row r="470" spans="1:19" ht="18" customHeight="1">
      <c r="A470"/>
      <c r="B470"/>
      <c r="C470" s="13"/>
      <c r="D470" s="91"/>
      <c r="E470" s="13"/>
      <c r="F470" s="92"/>
      <c r="G470" s="13"/>
      <c r="O470"/>
      <c r="P470"/>
      <c r="Q470"/>
      <c r="R470"/>
      <c r="S470" s="348"/>
    </row>
    <row r="471" spans="1:19" ht="18" customHeight="1">
      <c r="A471" s="6"/>
      <c r="B471"/>
      <c r="C471" s="13"/>
      <c r="D471" s="91"/>
      <c r="E471" s="13"/>
      <c r="F471" s="92"/>
      <c r="G471" s="13"/>
      <c r="O471"/>
      <c r="P471"/>
      <c r="Q471"/>
      <c r="R471"/>
      <c r="S471" s="348"/>
    </row>
    <row r="472" spans="1:19" ht="18" customHeight="1">
      <c r="A472"/>
      <c r="B472"/>
      <c r="C472" s="13"/>
      <c r="D472" s="91"/>
      <c r="E472" s="13"/>
      <c r="F472" s="92"/>
      <c r="G472" s="13"/>
      <c r="O472"/>
      <c r="P472"/>
      <c r="Q472"/>
      <c r="R472"/>
      <c r="S472" s="348"/>
    </row>
    <row r="473" spans="1:19" ht="18" customHeight="1">
      <c r="A473"/>
      <c r="B473"/>
      <c r="C473" s="13"/>
      <c r="D473" s="91"/>
      <c r="E473" s="13"/>
      <c r="F473" s="92"/>
      <c r="G473" s="13"/>
      <c r="O473"/>
      <c r="P473"/>
      <c r="Q473"/>
      <c r="R473"/>
      <c r="S473" s="348"/>
    </row>
    <row r="474" spans="1:19" ht="18" customHeight="1">
      <c r="A474"/>
      <c r="B474"/>
      <c r="C474" s="13"/>
      <c r="D474" s="91"/>
      <c r="E474" s="13"/>
      <c r="F474" s="92"/>
      <c r="G474" s="13"/>
      <c r="O474"/>
      <c r="P474"/>
      <c r="Q474"/>
      <c r="R474"/>
      <c r="S474" s="348"/>
    </row>
    <row r="475" spans="1:19" ht="18" customHeight="1">
      <c r="A475" s="6"/>
      <c r="B475"/>
      <c r="C475" s="13"/>
      <c r="D475" s="91"/>
      <c r="E475" s="13"/>
      <c r="F475" s="92"/>
      <c r="G475" s="13"/>
      <c r="O475"/>
      <c r="P475"/>
      <c r="Q475"/>
      <c r="R475"/>
      <c r="S475" s="348"/>
    </row>
    <row r="476" spans="1:19" ht="18" customHeight="1">
      <c r="A476" s="6"/>
      <c r="B476"/>
      <c r="C476" s="13"/>
      <c r="D476" s="91"/>
      <c r="E476" s="13"/>
      <c r="F476" s="92"/>
      <c r="G476" s="13"/>
      <c r="O476"/>
      <c r="P476"/>
      <c r="Q476"/>
      <c r="R476"/>
      <c r="S476" s="348"/>
    </row>
    <row r="477" spans="1:19" ht="18" customHeight="1">
      <c r="A477"/>
      <c r="B477"/>
      <c r="C477" s="13"/>
      <c r="D477" s="91"/>
      <c r="E477" s="13"/>
      <c r="F477" s="92"/>
      <c r="G477" s="13"/>
      <c r="O477"/>
      <c r="P477"/>
      <c r="Q477"/>
      <c r="R477"/>
      <c r="S477" s="348"/>
    </row>
    <row r="478" spans="1:19" ht="18" customHeight="1">
      <c r="A478"/>
      <c r="B478"/>
      <c r="C478" s="13"/>
      <c r="D478" s="91"/>
      <c r="E478" s="13"/>
      <c r="F478" s="92"/>
      <c r="G478" s="13"/>
      <c r="O478"/>
      <c r="P478"/>
      <c r="Q478"/>
      <c r="R478"/>
      <c r="S478" s="348"/>
    </row>
    <row r="479" spans="1:19" ht="17.25" customHeight="1">
      <c r="A479"/>
      <c r="B479"/>
      <c r="C479" s="13"/>
      <c r="D479" s="91"/>
      <c r="E479" s="13"/>
      <c r="F479" s="92"/>
      <c r="G479" s="13"/>
      <c r="O479"/>
      <c r="P479"/>
      <c r="Q479"/>
      <c r="R479"/>
      <c r="S479" s="348"/>
    </row>
    <row r="480" spans="1:19" ht="17.25" customHeight="1">
      <c r="A480" s="6"/>
      <c r="B480"/>
      <c r="C480" s="13"/>
      <c r="D480" s="91"/>
      <c r="E480" s="13"/>
      <c r="F480" s="92"/>
      <c r="G480" s="13"/>
      <c r="O480"/>
      <c r="P480"/>
      <c r="Q480"/>
      <c r="R480"/>
      <c r="S480" s="348"/>
    </row>
    <row r="481" spans="1:19" ht="18" customHeight="1">
      <c r="A481"/>
      <c r="B481"/>
      <c r="C481" s="13"/>
      <c r="D481" s="91"/>
      <c r="E481" s="13"/>
      <c r="F481" s="92"/>
      <c r="G481" s="13"/>
      <c r="O481"/>
      <c r="P481"/>
      <c r="Q481"/>
      <c r="R481"/>
      <c r="S481" s="348"/>
    </row>
    <row r="482" spans="1:19" ht="18" customHeight="1">
      <c r="A482"/>
      <c r="B482"/>
      <c r="C482" s="13"/>
      <c r="D482" s="91"/>
      <c r="E482" s="13"/>
      <c r="F482" s="92"/>
      <c r="G482" s="13"/>
      <c r="O482"/>
      <c r="P482"/>
      <c r="Q482"/>
      <c r="R482"/>
      <c r="S482" s="348"/>
    </row>
    <row r="483" spans="1:19" ht="18" customHeight="1">
      <c r="A483" s="6"/>
      <c r="B483"/>
      <c r="C483" s="13"/>
      <c r="D483" s="91"/>
      <c r="E483" s="13"/>
      <c r="F483" s="92"/>
      <c r="G483" s="13"/>
      <c r="O483"/>
      <c r="P483"/>
      <c r="Q483"/>
      <c r="R483"/>
      <c r="S483" s="348"/>
    </row>
    <row r="484" spans="1:19" ht="17.25" customHeight="1">
      <c r="A484" s="6"/>
      <c r="B484"/>
      <c r="C484" s="13"/>
      <c r="D484" s="91"/>
      <c r="E484" s="13"/>
      <c r="F484" s="92"/>
      <c r="G484" s="13"/>
      <c r="O484"/>
      <c r="P484"/>
      <c r="Q484"/>
      <c r="R484"/>
      <c r="S484" s="348"/>
    </row>
    <row r="485" spans="1:19" ht="18" customHeight="1">
      <c r="A485" s="6"/>
      <c r="B485"/>
      <c r="C485" s="13"/>
      <c r="D485" s="91"/>
      <c r="E485" s="13"/>
      <c r="F485" s="92"/>
      <c r="G485" s="13"/>
      <c r="O485"/>
      <c r="P485"/>
      <c r="Q485"/>
      <c r="R485"/>
      <c r="S485" s="348"/>
    </row>
    <row r="486" spans="1:19" ht="18" customHeight="1">
      <c r="A486" s="6"/>
      <c r="B486"/>
      <c r="C486" s="13"/>
      <c r="D486" s="91"/>
      <c r="E486" s="13"/>
      <c r="F486" s="92"/>
      <c r="G486" s="13"/>
      <c r="O486"/>
      <c r="P486"/>
      <c r="Q486"/>
      <c r="R486"/>
      <c r="S486" s="348"/>
    </row>
    <row r="487" spans="1:19" ht="17.25" customHeight="1">
      <c r="A487" s="6"/>
      <c r="B487"/>
      <c r="C487" s="13"/>
      <c r="D487" s="91"/>
      <c r="E487" s="13"/>
      <c r="F487" s="92"/>
      <c r="G487" s="13"/>
      <c r="O487"/>
      <c r="P487"/>
      <c r="Q487"/>
      <c r="R487"/>
      <c r="S487" s="348"/>
    </row>
    <row r="488" spans="1:19" ht="17.25" customHeight="1">
      <c r="A488"/>
      <c r="B488"/>
      <c r="C488" s="13"/>
      <c r="D488" s="91"/>
      <c r="E488" s="13"/>
      <c r="F488" s="92"/>
      <c r="G488" s="13"/>
      <c r="O488"/>
      <c r="P488"/>
      <c r="Q488"/>
      <c r="R488"/>
      <c r="S488" s="348"/>
    </row>
    <row r="489" spans="1:19" ht="17.25" customHeight="1">
      <c r="A489" s="6"/>
      <c r="B489"/>
      <c r="C489" s="13"/>
      <c r="D489" s="91"/>
      <c r="E489" s="13"/>
      <c r="F489" s="92"/>
      <c r="G489" s="13"/>
      <c r="O489"/>
      <c r="P489"/>
      <c r="Q489"/>
      <c r="R489"/>
      <c r="S489" s="348"/>
    </row>
    <row r="490" spans="1:19" ht="17.25" customHeight="1">
      <c r="A490" s="6"/>
      <c r="B490"/>
      <c r="C490" s="13"/>
      <c r="D490" s="91"/>
      <c r="E490" s="13"/>
      <c r="F490" s="92"/>
      <c r="G490" s="13"/>
      <c r="O490"/>
      <c r="P490"/>
      <c r="Q490"/>
      <c r="R490"/>
      <c r="S490" s="348"/>
    </row>
    <row r="491" spans="1:19" ht="17.25" customHeight="1">
      <c r="A491" s="6"/>
      <c r="B491"/>
      <c r="C491" s="13"/>
      <c r="D491" s="91"/>
      <c r="E491" s="13"/>
      <c r="F491" s="92"/>
      <c r="G491" s="13"/>
      <c r="O491"/>
      <c r="P491"/>
      <c r="Q491"/>
      <c r="R491"/>
      <c r="S491" s="348"/>
    </row>
    <row r="492" spans="1:19" ht="18" customHeight="1">
      <c r="A492"/>
      <c r="B492"/>
      <c r="C492" s="13"/>
      <c r="D492" s="91"/>
      <c r="E492" s="13"/>
      <c r="F492" s="92"/>
      <c r="G492" s="13"/>
      <c r="O492"/>
      <c r="P492"/>
      <c r="Q492"/>
      <c r="R492"/>
      <c r="S492" s="348"/>
    </row>
    <row r="493" spans="1:19" ht="17.25" customHeight="1">
      <c r="A493"/>
      <c r="B493"/>
      <c r="C493" s="13"/>
      <c r="D493" s="91"/>
      <c r="E493" s="13"/>
      <c r="F493" s="92"/>
      <c r="G493" s="13"/>
      <c r="O493"/>
      <c r="P493"/>
      <c r="Q493"/>
      <c r="R493"/>
      <c r="S493" s="348"/>
    </row>
    <row r="494" spans="1:19" ht="17.25" customHeight="1">
      <c r="A494"/>
      <c r="B494"/>
      <c r="C494" s="13"/>
      <c r="D494" s="91"/>
      <c r="E494" s="13"/>
      <c r="F494" s="92"/>
      <c r="G494" s="13"/>
      <c r="O494"/>
      <c r="P494"/>
      <c r="Q494"/>
      <c r="R494"/>
      <c r="S494" s="348"/>
    </row>
    <row r="495" spans="1:19" ht="17.25" customHeight="1">
      <c r="A495"/>
      <c r="B495"/>
      <c r="C495" s="13"/>
      <c r="D495" s="91"/>
      <c r="E495" s="13"/>
      <c r="F495" s="92"/>
      <c r="G495" s="13"/>
      <c r="O495"/>
      <c r="P495"/>
      <c r="Q495"/>
      <c r="R495"/>
      <c r="S495" s="348"/>
    </row>
    <row r="496" spans="1:19" ht="18" customHeight="1">
      <c r="A496"/>
      <c r="B496"/>
      <c r="C496" s="13"/>
      <c r="D496" s="91"/>
      <c r="E496" s="13"/>
      <c r="F496" s="92"/>
      <c r="G496" s="13"/>
      <c r="O496"/>
      <c r="P496"/>
      <c r="Q496"/>
      <c r="R496"/>
      <c r="S496" s="348"/>
    </row>
    <row r="497" spans="1:19" ht="12.75">
      <c r="A497"/>
      <c r="B497"/>
      <c r="C497" s="13"/>
      <c r="D497" s="91"/>
      <c r="E497" s="13"/>
      <c r="F497" s="92"/>
      <c r="G497" s="13"/>
      <c r="O497"/>
      <c r="P497"/>
      <c r="Q497"/>
      <c r="R497"/>
      <c r="S497" s="348"/>
    </row>
    <row r="498" spans="1:19" ht="12.75">
      <c r="A498"/>
      <c r="B498"/>
      <c r="C498" s="13"/>
      <c r="D498" s="91"/>
      <c r="E498" s="13"/>
      <c r="F498" s="92"/>
      <c r="G498" s="13"/>
      <c r="O498"/>
      <c r="P498"/>
      <c r="Q498"/>
      <c r="R498"/>
      <c r="S498" s="348"/>
    </row>
    <row r="499" spans="1:19" ht="12.75">
      <c r="A499"/>
      <c r="B499"/>
      <c r="C499" s="13"/>
      <c r="D499" s="91"/>
      <c r="E499" s="13"/>
      <c r="F499" s="92"/>
      <c r="G499" s="13"/>
      <c r="O499"/>
      <c r="P499"/>
      <c r="Q499"/>
      <c r="R499"/>
      <c r="S499" s="348"/>
    </row>
    <row r="500" spans="1:19" ht="12.75">
      <c r="A500"/>
      <c r="B500"/>
      <c r="C500" s="13"/>
      <c r="D500" s="91"/>
      <c r="E500" s="13"/>
      <c r="F500" s="92"/>
      <c r="G500" s="13"/>
      <c r="O500"/>
      <c r="P500"/>
      <c r="Q500"/>
      <c r="R500"/>
      <c r="S500" s="348"/>
    </row>
    <row r="501" spans="1:19" ht="12.75">
      <c r="A501"/>
      <c r="B501"/>
      <c r="C501" s="13"/>
      <c r="D501" s="91"/>
      <c r="E501" s="13"/>
      <c r="F501" s="92"/>
      <c r="G501" s="13"/>
      <c r="O501"/>
      <c r="P501"/>
      <c r="Q501"/>
      <c r="R501"/>
      <c r="S501" s="348"/>
    </row>
    <row r="502" spans="1:19" ht="12.75">
      <c r="A502"/>
      <c r="B502"/>
      <c r="C502" s="13"/>
      <c r="D502" s="91"/>
      <c r="E502" s="13"/>
      <c r="F502" s="92"/>
      <c r="G502" s="13"/>
      <c r="O502"/>
      <c r="P502"/>
      <c r="Q502"/>
      <c r="R502"/>
      <c r="S502" s="348"/>
    </row>
    <row r="503" spans="1:19" ht="12.75">
      <c r="A503"/>
      <c r="B503"/>
      <c r="C503" s="13"/>
      <c r="D503" s="91"/>
      <c r="E503" s="13"/>
      <c r="F503" s="92"/>
      <c r="G503" s="13"/>
      <c r="O503"/>
      <c r="P503"/>
      <c r="Q503"/>
      <c r="R503"/>
      <c r="S503" s="348"/>
    </row>
    <row r="504" spans="1:19" ht="12.75">
      <c r="A504"/>
      <c r="B504"/>
      <c r="C504" s="13"/>
      <c r="D504" s="91"/>
      <c r="E504" s="13"/>
      <c r="F504" s="92"/>
      <c r="G504" s="13"/>
      <c r="O504"/>
      <c r="P504"/>
      <c r="Q504"/>
      <c r="R504"/>
      <c r="S504" s="348"/>
    </row>
    <row r="505" spans="1:19" ht="12.75">
      <c r="A505"/>
      <c r="B505"/>
      <c r="C505" s="13"/>
      <c r="D505" s="91"/>
      <c r="E505" s="13"/>
      <c r="F505" s="92"/>
      <c r="G505" s="13"/>
      <c r="O505"/>
      <c r="P505"/>
      <c r="Q505"/>
      <c r="R505"/>
      <c r="S505" s="348"/>
    </row>
    <row r="506" spans="1:19" ht="12.75">
      <c r="A506"/>
      <c r="B506"/>
      <c r="C506" s="13"/>
      <c r="D506" s="91"/>
      <c r="E506" s="13"/>
      <c r="F506" s="92"/>
      <c r="G506" s="13"/>
      <c r="O506"/>
      <c r="P506"/>
      <c r="Q506"/>
      <c r="R506"/>
      <c r="S506" s="348"/>
    </row>
    <row r="507" spans="1:19" ht="12.75">
      <c r="A507"/>
      <c r="B507"/>
      <c r="C507" s="13"/>
      <c r="D507" s="91"/>
      <c r="E507" s="13"/>
      <c r="F507" s="92"/>
      <c r="G507" s="13"/>
      <c r="O507"/>
      <c r="P507"/>
      <c r="Q507"/>
      <c r="R507"/>
      <c r="S507" s="348"/>
    </row>
    <row r="508" spans="1:19" ht="12.75">
      <c r="A508"/>
      <c r="B508"/>
      <c r="C508" s="13"/>
      <c r="D508" s="91"/>
      <c r="E508" s="13"/>
      <c r="F508" s="92"/>
      <c r="G508" s="13"/>
      <c r="O508"/>
      <c r="P508"/>
      <c r="Q508"/>
      <c r="R508"/>
      <c r="S508" s="348"/>
    </row>
    <row r="509" spans="1:19" ht="18" customHeight="1">
      <c r="A509"/>
      <c r="B509"/>
      <c r="C509" s="13"/>
      <c r="D509" s="91"/>
      <c r="E509" s="13"/>
      <c r="F509" s="92"/>
      <c r="G509" s="13"/>
      <c r="O509"/>
      <c r="P509"/>
      <c r="Q509"/>
      <c r="R509"/>
      <c r="S509" s="348"/>
    </row>
    <row r="510" spans="1:19" ht="18" customHeight="1">
      <c r="A510"/>
      <c r="B510"/>
      <c r="C510" s="13"/>
      <c r="D510" s="91"/>
      <c r="E510" s="13"/>
      <c r="F510" s="92"/>
      <c r="G510" s="13"/>
      <c r="O510"/>
      <c r="P510"/>
      <c r="Q510"/>
      <c r="R510"/>
      <c r="S510" s="348"/>
    </row>
    <row r="511" spans="1:19" ht="18" customHeight="1">
      <c r="A511"/>
      <c r="B511"/>
      <c r="C511" s="13"/>
      <c r="D511" s="91"/>
      <c r="E511" s="13"/>
      <c r="F511" s="92"/>
      <c r="G511" s="13"/>
      <c r="O511"/>
      <c r="P511"/>
      <c r="Q511"/>
      <c r="R511"/>
      <c r="S511" s="348"/>
    </row>
    <row r="512" spans="1:19" ht="18" customHeight="1">
      <c r="A512"/>
      <c r="B512"/>
      <c r="C512" s="13"/>
      <c r="D512" s="91"/>
      <c r="E512" s="13"/>
      <c r="F512" s="92"/>
      <c r="G512" s="13"/>
      <c r="O512"/>
      <c r="P512"/>
      <c r="Q512"/>
      <c r="R512"/>
      <c r="S512" s="348"/>
    </row>
    <row r="513" spans="1:19" ht="18" customHeight="1">
      <c r="A513"/>
      <c r="B513"/>
      <c r="C513" s="13"/>
      <c r="D513" s="91"/>
      <c r="E513" s="13"/>
      <c r="F513" s="92"/>
      <c r="G513" s="13"/>
      <c r="O513"/>
      <c r="P513"/>
      <c r="Q513"/>
      <c r="R513"/>
      <c r="S513" s="348"/>
    </row>
    <row r="514" spans="1:19" ht="18" customHeight="1">
      <c r="A514"/>
      <c r="B514"/>
      <c r="C514" s="13"/>
      <c r="D514" s="91"/>
      <c r="E514" s="13"/>
      <c r="F514" s="92"/>
      <c r="G514" s="13"/>
      <c r="O514"/>
      <c r="P514"/>
      <c r="Q514"/>
      <c r="R514"/>
      <c r="S514" s="348"/>
    </row>
    <row r="515" spans="1:19" ht="18" customHeight="1">
      <c r="A515"/>
      <c r="B515"/>
      <c r="C515" s="13"/>
      <c r="D515" s="91"/>
      <c r="E515" s="13"/>
      <c r="F515" s="92"/>
      <c r="G515" s="13"/>
      <c r="O515"/>
      <c r="P515"/>
      <c r="Q515"/>
      <c r="R515"/>
      <c r="S515" s="348"/>
    </row>
    <row r="516" spans="1:19" ht="18" customHeight="1">
      <c r="A516"/>
      <c r="B516"/>
      <c r="C516" s="13"/>
      <c r="D516" s="91"/>
      <c r="E516" s="13"/>
      <c r="F516" s="92"/>
      <c r="G516" s="13"/>
      <c r="O516"/>
      <c r="P516"/>
      <c r="Q516"/>
      <c r="R516"/>
      <c r="S516" s="348"/>
    </row>
    <row r="517" spans="1:19" ht="18" customHeight="1">
      <c r="A517"/>
      <c r="B517"/>
      <c r="C517" s="13"/>
      <c r="D517" s="91"/>
      <c r="E517" s="13"/>
      <c r="F517" s="92"/>
      <c r="G517" s="13"/>
      <c r="O517"/>
      <c r="P517"/>
      <c r="Q517"/>
      <c r="R517"/>
      <c r="S517" s="348"/>
    </row>
    <row r="518" spans="1:19" ht="18" customHeight="1">
      <c r="A518"/>
      <c r="B518"/>
      <c r="C518" s="13"/>
      <c r="D518" s="91"/>
      <c r="E518" s="13"/>
      <c r="F518" s="92"/>
      <c r="G518" s="13"/>
      <c r="O518"/>
      <c r="P518"/>
      <c r="Q518"/>
      <c r="R518"/>
      <c r="S518" s="348"/>
    </row>
    <row r="519" spans="1:19" ht="18" customHeight="1">
      <c r="A519"/>
      <c r="B519"/>
      <c r="C519" s="13"/>
      <c r="D519" s="91"/>
      <c r="E519" s="13"/>
      <c r="F519" s="92"/>
      <c r="G519" s="13"/>
      <c r="O519"/>
      <c r="P519"/>
      <c r="Q519"/>
      <c r="R519"/>
      <c r="S519" s="348"/>
    </row>
    <row r="520" spans="1:19" ht="18" customHeight="1">
      <c r="A520"/>
      <c r="B520"/>
      <c r="C520" s="13"/>
      <c r="D520" s="91"/>
      <c r="E520" s="13"/>
      <c r="F520" s="92"/>
      <c r="G520" s="13"/>
      <c r="O520"/>
      <c r="P520"/>
      <c r="Q520"/>
      <c r="R520"/>
      <c r="S520" s="348"/>
    </row>
    <row r="521" spans="1:19" ht="18" customHeight="1">
      <c r="A521"/>
      <c r="B521"/>
      <c r="C521" s="13"/>
      <c r="D521" s="91"/>
      <c r="E521" s="13"/>
      <c r="F521" s="92"/>
      <c r="G521" s="13"/>
      <c r="O521"/>
      <c r="P521"/>
      <c r="Q521"/>
      <c r="R521"/>
      <c r="S521" s="348"/>
    </row>
    <row r="522" spans="1:19" ht="18" customHeight="1">
      <c r="A522"/>
      <c r="B522"/>
      <c r="C522" s="13"/>
      <c r="D522" s="91"/>
      <c r="E522" s="13"/>
      <c r="F522" s="92"/>
      <c r="G522" s="13"/>
      <c r="O522"/>
      <c r="P522"/>
      <c r="Q522"/>
      <c r="R522"/>
      <c r="S522" s="348"/>
    </row>
    <row r="523" spans="1:19" ht="18" customHeight="1">
      <c r="A523"/>
      <c r="B523"/>
      <c r="C523" s="13"/>
      <c r="D523" s="91"/>
      <c r="E523" s="13"/>
      <c r="F523" s="92"/>
      <c r="G523" s="13"/>
      <c r="O523"/>
      <c r="P523"/>
      <c r="Q523"/>
      <c r="R523"/>
      <c r="S523" s="348"/>
    </row>
    <row r="524" spans="1:19" ht="18" customHeight="1">
      <c r="A524"/>
      <c r="B524"/>
      <c r="C524" s="13"/>
      <c r="D524" s="91"/>
      <c r="E524" s="13"/>
      <c r="F524" s="92"/>
      <c r="G524" s="13"/>
      <c r="O524"/>
      <c r="P524"/>
      <c r="Q524"/>
      <c r="R524"/>
      <c r="S524" s="348"/>
    </row>
    <row r="525" spans="1:19" ht="18" customHeight="1">
      <c r="A525"/>
      <c r="B525"/>
      <c r="C525" s="13"/>
      <c r="D525" s="91"/>
      <c r="E525" s="13"/>
      <c r="F525" s="92"/>
      <c r="G525" s="13"/>
      <c r="O525"/>
      <c r="P525"/>
      <c r="Q525"/>
      <c r="R525"/>
      <c r="S525" s="348"/>
    </row>
    <row r="526" spans="1:19" ht="18" customHeight="1">
      <c r="A526"/>
      <c r="B526"/>
      <c r="C526" s="13"/>
      <c r="D526" s="91"/>
      <c r="E526" s="13"/>
      <c r="F526" s="92"/>
      <c r="G526" s="13"/>
      <c r="O526"/>
      <c r="P526"/>
      <c r="Q526"/>
      <c r="R526"/>
      <c r="S526" s="348"/>
    </row>
    <row r="527" spans="1:19" ht="18" customHeight="1">
      <c r="A527"/>
      <c r="B527"/>
      <c r="C527" s="13"/>
      <c r="D527" s="91"/>
      <c r="E527" s="13"/>
      <c r="F527" s="92"/>
      <c r="G527" s="13"/>
      <c r="O527"/>
      <c r="P527"/>
      <c r="Q527"/>
      <c r="R527"/>
      <c r="S527" s="348"/>
    </row>
    <row r="528" spans="1:19" ht="18" customHeight="1">
      <c r="A528"/>
      <c r="B528"/>
      <c r="C528" s="13"/>
      <c r="D528" s="91"/>
      <c r="E528" s="13"/>
      <c r="F528" s="92"/>
      <c r="G528" s="13"/>
      <c r="O528"/>
      <c r="P528"/>
      <c r="Q528"/>
      <c r="R528"/>
      <c r="S528" s="348"/>
    </row>
    <row r="529" spans="1:19" ht="18" customHeight="1">
      <c r="A529"/>
      <c r="B529"/>
      <c r="C529" s="13"/>
      <c r="D529" s="91"/>
      <c r="E529" s="13"/>
      <c r="F529" s="92"/>
      <c r="G529" s="13"/>
      <c r="O529"/>
      <c r="P529"/>
      <c r="Q529"/>
      <c r="R529"/>
      <c r="S529" s="348"/>
    </row>
    <row r="530" spans="1:19" ht="18" customHeight="1">
      <c r="A530"/>
      <c r="B530"/>
      <c r="C530" s="13"/>
      <c r="D530" s="91"/>
      <c r="E530" s="13"/>
      <c r="F530" s="92"/>
      <c r="G530" s="13"/>
      <c r="O530"/>
      <c r="P530"/>
      <c r="Q530"/>
      <c r="R530"/>
      <c r="S530" s="348"/>
    </row>
    <row r="531" spans="1:19" ht="18" customHeight="1">
      <c r="A531"/>
      <c r="B531"/>
      <c r="C531" s="13"/>
      <c r="D531" s="91"/>
      <c r="E531" s="13"/>
      <c r="F531" s="92"/>
      <c r="G531" s="13"/>
      <c r="O531"/>
      <c r="P531"/>
      <c r="Q531"/>
      <c r="R531"/>
      <c r="S531" s="348"/>
    </row>
    <row r="532" spans="1:19" ht="18" customHeight="1">
      <c r="A532"/>
      <c r="B532"/>
      <c r="C532" s="13"/>
      <c r="D532" s="91"/>
      <c r="E532" s="13"/>
      <c r="F532" s="92"/>
      <c r="G532" s="13"/>
      <c r="O532"/>
      <c r="P532"/>
      <c r="Q532"/>
      <c r="R532"/>
      <c r="S532" s="348"/>
    </row>
    <row r="533" spans="1:19" ht="18" customHeight="1">
      <c r="A533"/>
      <c r="B533"/>
      <c r="C533" s="13"/>
      <c r="D533" s="91"/>
      <c r="E533" s="13"/>
      <c r="F533" s="92"/>
      <c r="G533" s="13"/>
      <c r="O533"/>
      <c r="P533"/>
      <c r="Q533"/>
      <c r="R533"/>
      <c r="S533" s="348"/>
    </row>
    <row r="534" spans="1:19" ht="18" customHeight="1">
      <c r="A534"/>
      <c r="B534"/>
      <c r="C534" s="13"/>
      <c r="D534" s="91"/>
      <c r="E534" s="13"/>
      <c r="F534" s="92"/>
      <c r="G534" s="13"/>
      <c r="O534"/>
      <c r="P534"/>
      <c r="Q534"/>
      <c r="R534"/>
      <c r="S534" s="348"/>
    </row>
    <row r="535" spans="1:19" ht="18" customHeight="1">
      <c r="A535" s="6"/>
      <c r="B535"/>
      <c r="C535" s="13"/>
      <c r="D535" s="91"/>
      <c r="E535" s="13"/>
      <c r="F535" s="92"/>
      <c r="G535" s="13"/>
      <c r="O535"/>
      <c r="P535"/>
      <c r="Q535"/>
      <c r="R535"/>
      <c r="S535" s="348"/>
    </row>
    <row r="536" spans="1:19" ht="18" customHeight="1">
      <c r="A536"/>
      <c r="B536"/>
      <c r="C536" s="13"/>
      <c r="D536" s="91"/>
      <c r="E536" s="13"/>
      <c r="F536" s="92"/>
      <c r="G536" s="13"/>
      <c r="O536"/>
      <c r="P536"/>
      <c r="Q536"/>
      <c r="R536"/>
      <c r="S536" s="348"/>
    </row>
    <row r="537" spans="1:19" ht="18" customHeight="1">
      <c r="A537" s="6"/>
      <c r="B537"/>
      <c r="C537" s="13"/>
      <c r="D537" s="91"/>
      <c r="E537" s="13"/>
      <c r="F537" s="92"/>
      <c r="G537" s="13"/>
      <c r="O537"/>
      <c r="P537"/>
      <c r="Q537"/>
      <c r="R537"/>
      <c r="S537" s="348"/>
    </row>
    <row r="538" spans="1:19" ht="18" customHeight="1">
      <c r="A538" s="6"/>
      <c r="B538"/>
      <c r="C538" s="13"/>
      <c r="D538" s="91"/>
      <c r="E538" s="13"/>
      <c r="F538" s="92"/>
      <c r="G538" s="13"/>
      <c r="O538"/>
      <c r="P538"/>
      <c r="Q538"/>
      <c r="R538"/>
      <c r="S538" s="348"/>
    </row>
    <row r="539" spans="1:19" ht="18" customHeight="1">
      <c r="A539" s="6"/>
      <c r="B539"/>
      <c r="C539" s="13"/>
      <c r="D539" s="91"/>
      <c r="E539" s="13"/>
      <c r="F539" s="92"/>
      <c r="G539" s="13"/>
      <c r="O539"/>
      <c r="P539"/>
      <c r="Q539"/>
      <c r="R539"/>
      <c r="S539" s="348"/>
    </row>
    <row r="540" spans="1:19" ht="18" customHeight="1">
      <c r="A540" s="6"/>
      <c r="B540"/>
      <c r="C540" s="13"/>
      <c r="D540" s="91"/>
      <c r="E540" s="13"/>
      <c r="F540" s="92"/>
      <c r="G540" s="13"/>
      <c r="O540"/>
      <c r="P540"/>
      <c r="Q540"/>
      <c r="R540"/>
      <c r="S540" s="348"/>
    </row>
    <row r="541" spans="1:19" ht="18" customHeight="1">
      <c r="A541" s="6"/>
      <c r="B541"/>
      <c r="C541" s="13"/>
      <c r="D541" s="91"/>
      <c r="E541" s="13"/>
      <c r="F541" s="92"/>
      <c r="G541" s="13"/>
      <c r="O541"/>
      <c r="P541"/>
      <c r="Q541"/>
      <c r="R541"/>
      <c r="S541" s="348"/>
    </row>
    <row r="542" spans="1:19" ht="18" customHeight="1">
      <c r="A542"/>
      <c r="B542"/>
      <c r="C542" s="13"/>
      <c r="D542" s="91"/>
      <c r="E542" s="13"/>
      <c r="F542" s="92"/>
      <c r="G542" s="13"/>
      <c r="O542"/>
      <c r="P542"/>
      <c r="Q542"/>
      <c r="R542"/>
      <c r="S542" s="348"/>
    </row>
    <row r="543" spans="1:19" ht="18" customHeight="1">
      <c r="A543" s="6"/>
      <c r="B543"/>
      <c r="C543" s="13"/>
      <c r="D543" s="91"/>
      <c r="E543" s="13"/>
      <c r="F543" s="92"/>
      <c r="G543" s="13"/>
      <c r="O543"/>
      <c r="P543"/>
      <c r="Q543"/>
      <c r="R543"/>
      <c r="S543" s="348"/>
    </row>
    <row r="544" spans="1:19" ht="18" customHeight="1">
      <c r="A544" s="6"/>
      <c r="B544"/>
      <c r="C544" s="13"/>
      <c r="D544" s="91"/>
      <c r="E544" s="13"/>
      <c r="F544" s="92"/>
      <c r="G544" s="13"/>
      <c r="O544"/>
      <c r="P544"/>
      <c r="Q544"/>
      <c r="R544"/>
      <c r="S544" s="348"/>
    </row>
    <row r="545" spans="1:19" ht="18" customHeight="1">
      <c r="A545"/>
      <c r="B545"/>
      <c r="C545" s="13"/>
      <c r="D545" s="91"/>
      <c r="E545" s="13"/>
      <c r="F545" s="92"/>
      <c r="G545" s="13"/>
      <c r="O545"/>
      <c r="P545"/>
      <c r="Q545"/>
      <c r="R545"/>
      <c r="S545" s="348"/>
    </row>
    <row r="546" spans="1:19" ht="18" customHeight="1">
      <c r="A546"/>
      <c r="B546"/>
      <c r="C546" s="13"/>
      <c r="D546" s="91"/>
      <c r="E546" s="13"/>
      <c r="F546" s="92"/>
      <c r="G546" s="13"/>
      <c r="O546"/>
      <c r="P546"/>
      <c r="Q546"/>
      <c r="R546"/>
      <c r="S546" s="348"/>
    </row>
    <row r="547" spans="1:19" ht="18" customHeight="1">
      <c r="A547"/>
      <c r="B547"/>
      <c r="C547" s="13"/>
      <c r="D547" s="91"/>
      <c r="E547" s="13"/>
      <c r="F547" s="92"/>
      <c r="G547" s="13"/>
      <c r="O547"/>
      <c r="P547"/>
      <c r="Q547"/>
      <c r="R547"/>
      <c r="S547" s="348"/>
    </row>
    <row r="548" spans="1:19" ht="18" customHeight="1">
      <c r="A548"/>
      <c r="B548"/>
      <c r="C548" s="13"/>
      <c r="D548" s="91"/>
      <c r="E548" s="13"/>
      <c r="F548" s="92"/>
      <c r="G548" s="13"/>
      <c r="O548"/>
      <c r="P548"/>
      <c r="Q548"/>
      <c r="R548"/>
      <c r="S548" s="348"/>
    </row>
    <row r="549" spans="1:19" ht="18" customHeight="1">
      <c r="A549"/>
      <c r="B549"/>
      <c r="C549" s="13"/>
      <c r="D549" s="91"/>
      <c r="E549" s="13"/>
      <c r="F549" s="92"/>
      <c r="G549" s="13"/>
      <c r="O549"/>
      <c r="P549"/>
      <c r="Q549"/>
      <c r="R549"/>
      <c r="S549" s="348"/>
    </row>
    <row r="550" spans="1:19" ht="18" customHeight="1">
      <c r="A550"/>
      <c r="B550"/>
      <c r="C550" s="13"/>
      <c r="D550" s="91"/>
      <c r="E550" s="13"/>
      <c r="F550" s="92"/>
      <c r="G550" s="13"/>
      <c r="O550"/>
      <c r="P550"/>
      <c r="Q550"/>
      <c r="R550"/>
      <c r="S550" s="348"/>
    </row>
    <row r="551" spans="1:19" ht="18" customHeight="1">
      <c r="A551"/>
      <c r="B551"/>
      <c r="C551" s="13"/>
      <c r="D551" s="91"/>
      <c r="E551" s="13"/>
      <c r="F551" s="92"/>
      <c r="G551" s="13"/>
      <c r="O551"/>
      <c r="P551"/>
      <c r="Q551"/>
      <c r="R551"/>
      <c r="S551" s="348"/>
    </row>
    <row r="552" spans="1:19" ht="18" customHeight="1">
      <c r="A552" s="6"/>
      <c r="B552"/>
      <c r="C552" s="13"/>
      <c r="D552" s="91"/>
      <c r="E552" s="13"/>
      <c r="F552" s="92"/>
      <c r="G552" s="13"/>
      <c r="O552"/>
      <c r="P552"/>
      <c r="Q552"/>
      <c r="R552"/>
      <c r="S552" s="348"/>
    </row>
    <row r="553" spans="1:19" ht="18" customHeight="1">
      <c r="A553" s="6"/>
      <c r="B553"/>
      <c r="C553" s="13"/>
      <c r="D553" s="91"/>
      <c r="E553" s="13"/>
      <c r="F553" s="92"/>
      <c r="G553" s="13"/>
      <c r="O553"/>
      <c r="P553"/>
      <c r="Q553"/>
      <c r="R553"/>
      <c r="S553" s="348"/>
    </row>
    <row r="554" spans="1:19" ht="18" customHeight="1">
      <c r="A554"/>
      <c r="B554"/>
      <c r="C554" s="13"/>
      <c r="D554" s="91"/>
      <c r="E554" s="13"/>
      <c r="F554" s="92"/>
      <c r="G554" s="13"/>
      <c r="O554"/>
      <c r="P554"/>
      <c r="Q554"/>
      <c r="R554"/>
      <c r="S554" s="348"/>
    </row>
    <row r="555" spans="1:19" ht="18" customHeight="1">
      <c r="A555"/>
      <c r="B555"/>
      <c r="C555" s="13"/>
      <c r="D555" s="91"/>
      <c r="E555" s="13"/>
      <c r="F555" s="92"/>
      <c r="G555" s="13"/>
      <c r="O555"/>
      <c r="P555"/>
      <c r="Q555"/>
      <c r="R555"/>
      <c r="S555" s="348"/>
    </row>
    <row r="556" spans="1:19" ht="18" customHeight="1">
      <c r="A556"/>
      <c r="B556"/>
      <c r="C556" s="13"/>
      <c r="D556" s="91"/>
      <c r="E556" s="13"/>
      <c r="F556" s="92"/>
      <c r="G556" s="13"/>
      <c r="O556"/>
      <c r="P556"/>
      <c r="Q556"/>
      <c r="R556"/>
      <c r="S556" s="348"/>
    </row>
    <row r="557" spans="1:19" ht="18" customHeight="1">
      <c r="A557"/>
      <c r="B557"/>
      <c r="C557" s="13"/>
      <c r="D557" s="91"/>
      <c r="E557" s="13"/>
      <c r="F557" s="92"/>
      <c r="G557" s="13"/>
      <c r="O557"/>
      <c r="P557"/>
      <c r="Q557"/>
      <c r="R557"/>
      <c r="S557" s="348"/>
    </row>
    <row r="558" spans="1:19" ht="18" customHeight="1">
      <c r="A558"/>
      <c r="B558"/>
      <c r="C558" s="13"/>
      <c r="D558" s="91"/>
      <c r="E558" s="13"/>
      <c r="F558" s="92"/>
      <c r="G558" s="13"/>
      <c r="O558"/>
      <c r="P558"/>
      <c r="Q558"/>
      <c r="R558"/>
      <c r="S558" s="348"/>
    </row>
    <row r="559" spans="1:19" ht="18" customHeight="1">
      <c r="A559"/>
      <c r="B559"/>
      <c r="C559" s="13"/>
      <c r="D559" s="91"/>
      <c r="E559" s="13"/>
      <c r="F559" s="92"/>
      <c r="G559" s="13"/>
      <c r="O559"/>
      <c r="P559"/>
      <c r="Q559"/>
      <c r="R559"/>
      <c r="S559" s="348"/>
    </row>
    <row r="560" spans="1:19" ht="18" customHeight="1">
      <c r="A560"/>
      <c r="B560"/>
      <c r="C560" s="13"/>
      <c r="D560" s="91"/>
      <c r="E560" s="13"/>
      <c r="F560" s="92"/>
      <c r="G560" s="13"/>
      <c r="O560"/>
      <c r="P560"/>
      <c r="Q560"/>
      <c r="R560"/>
      <c r="S560" s="348"/>
    </row>
    <row r="561" spans="1:19" ht="18" customHeight="1">
      <c r="A561"/>
      <c r="B561"/>
      <c r="C561" s="13"/>
      <c r="D561" s="91"/>
      <c r="E561" s="13"/>
      <c r="F561" s="92"/>
      <c r="G561" s="13"/>
      <c r="O561"/>
      <c r="P561"/>
      <c r="Q561"/>
      <c r="R561"/>
      <c r="S561" s="348"/>
    </row>
    <row r="562" spans="1:19" ht="18" customHeight="1">
      <c r="A562"/>
      <c r="B562"/>
      <c r="C562" s="13"/>
      <c r="D562" s="91"/>
      <c r="E562" s="13"/>
      <c r="F562" s="92"/>
      <c r="G562" s="13"/>
      <c r="O562"/>
      <c r="P562"/>
      <c r="Q562"/>
      <c r="R562"/>
      <c r="S562" s="348"/>
    </row>
    <row r="563" spans="1:19" ht="18" customHeight="1">
      <c r="A563"/>
      <c r="B563"/>
      <c r="C563" s="13"/>
      <c r="D563" s="91"/>
      <c r="E563" s="13"/>
      <c r="F563" s="92"/>
      <c r="G563" s="13"/>
      <c r="O563"/>
      <c r="P563"/>
      <c r="Q563"/>
      <c r="R563"/>
      <c r="S563" s="348"/>
    </row>
    <row r="564" spans="1:19" ht="18" customHeight="1">
      <c r="A564"/>
      <c r="B564"/>
      <c r="C564" s="13"/>
      <c r="D564" s="91"/>
      <c r="E564" s="13"/>
      <c r="F564" s="92"/>
      <c r="G564" s="13"/>
      <c r="O564"/>
      <c r="P564"/>
      <c r="Q564"/>
      <c r="R564"/>
      <c r="S564" s="348"/>
    </row>
    <row r="565" spans="1:19" ht="18" customHeight="1">
      <c r="A565" s="6"/>
      <c r="B565"/>
      <c r="C565" s="13"/>
      <c r="D565" s="91"/>
      <c r="E565" s="13"/>
      <c r="F565" s="92"/>
      <c r="G565" s="13"/>
      <c r="O565"/>
      <c r="P565"/>
      <c r="Q565"/>
      <c r="R565"/>
      <c r="S565" s="348"/>
    </row>
    <row r="566" spans="1:19" ht="18" customHeight="1">
      <c r="A566"/>
      <c r="B566"/>
      <c r="C566" s="13"/>
      <c r="D566" s="91"/>
      <c r="E566" s="13"/>
      <c r="F566" s="92"/>
      <c r="G566" s="13"/>
      <c r="O566"/>
      <c r="P566"/>
      <c r="Q566"/>
      <c r="R566"/>
      <c r="S566" s="348"/>
    </row>
    <row r="567" spans="1:19" ht="18" customHeight="1">
      <c r="A567"/>
      <c r="B567"/>
      <c r="C567" s="13"/>
      <c r="D567" s="91"/>
      <c r="E567" s="13"/>
      <c r="F567" s="92"/>
      <c r="G567" s="13"/>
      <c r="O567"/>
      <c r="P567"/>
      <c r="Q567"/>
      <c r="R567"/>
      <c r="S567" s="348"/>
    </row>
    <row r="568" spans="1:19" ht="18" customHeight="1">
      <c r="A568"/>
      <c r="B568"/>
      <c r="C568" s="13"/>
      <c r="D568" s="91"/>
      <c r="E568" s="13"/>
      <c r="F568" s="92"/>
      <c r="G568" s="13"/>
      <c r="O568"/>
      <c r="P568"/>
      <c r="Q568"/>
      <c r="R568"/>
      <c r="S568" s="348"/>
    </row>
    <row r="569" spans="1:19" ht="18" customHeight="1">
      <c r="A569"/>
      <c r="B569"/>
      <c r="C569" s="13"/>
      <c r="D569" s="91"/>
      <c r="E569" s="13"/>
      <c r="F569" s="92"/>
      <c r="G569" s="13"/>
      <c r="O569"/>
      <c r="P569"/>
      <c r="Q569"/>
      <c r="R569"/>
      <c r="S569" s="348"/>
    </row>
    <row r="570" spans="1:19" ht="18" customHeight="1">
      <c r="A570"/>
      <c r="B570"/>
      <c r="C570" s="13"/>
      <c r="D570" s="91"/>
      <c r="E570" s="13"/>
      <c r="F570" s="92"/>
      <c r="G570" s="13"/>
      <c r="O570"/>
      <c r="P570"/>
      <c r="Q570"/>
      <c r="R570"/>
      <c r="S570" s="348"/>
    </row>
    <row r="571" spans="1:19" ht="18" customHeight="1">
      <c r="A571" s="6"/>
      <c r="B571"/>
      <c r="C571" s="13"/>
      <c r="D571" s="91"/>
      <c r="E571" s="13"/>
      <c r="F571" s="92"/>
      <c r="G571" s="13"/>
      <c r="O571"/>
      <c r="P571"/>
      <c r="Q571"/>
      <c r="R571"/>
      <c r="S571" s="348"/>
    </row>
    <row r="572" spans="1:19" ht="18" customHeight="1">
      <c r="A572"/>
      <c r="B572"/>
      <c r="C572" s="13"/>
      <c r="D572" s="91"/>
      <c r="E572" s="13"/>
      <c r="F572" s="92"/>
      <c r="G572" s="13"/>
      <c r="O572"/>
      <c r="P572"/>
      <c r="Q572"/>
      <c r="R572"/>
      <c r="S572" s="348"/>
    </row>
    <row r="573" spans="1:19" ht="18" customHeight="1">
      <c r="A573"/>
      <c r="B573"/>
      <c r="C573" s="13"/>
      <c r="D573" s="91"/>
      <c r="E573" s="13"/>
      <c r="F573" s="92"/>
      <c r="G573" s="13"/>
      <c r="O573"/>
      <c r="P573"/>
      <c r="Q573"/>
      <c r="R573"/>
      <c r="S573" s="348"/>
    </row>
    <row r="574" spans="1:19" ht="18" customHeight="1">
      <c r="A574"/>
      <c r="B574"/>
      <c r="C574" s="13"/>
      <c r="D574" s="91"/>
      <c r="E574" s="13"/>
      <c r="F574" s="92"/>
      <c r="G574" s="13"/>
      <c r="O574"/>
      <c r="P574"/>
      <c r="Q574"/>
      <c r="R574"/>
      <c r="S574" s="348"/>
    </row>
    <row r="575" spans="1:19" ht="18" customHeight="1">
      <c r="A575"/>
      <c r="B575"/>
      <c r="C575" s="13"/>
      <c r="D575" s="91"/>
      <c r="E575" s="13"/>
      <c r="F575" s="92"/>
      <c r="G575" s="13"/>
      <c r="O575"/>
      <c r="P575"/>
      <c r="Q575"/>
      <c r="R575"/>
      <c r="S575" s="348"/>
    </row>
    <row r="576" spans="1:19" ht="18" customHeight="1">
      <c r="A576" s="6"/>
      <c r="B576"/>
      <c r="C576" s="13"/>
      <c r="D576" s="91"/>
      <c r="E576" s="13"/>
      <c r="F576" s="92"/>
      <c r="G576" s="13"/>
      <c r="O576"/>
      <c r="P576"/>
      <c r="Q576"/>
      <c r="R576"/>
      <c r="S576" s="348"/>
    </row>
    <row r="577" spans="1:19" ht="18" customHeight="1">
      <c r="A577" s="6"/>
      <c r="B577"/>
      <c r="C577" s="13"/>
      <c r="D577" s="91"/>
      <c r="E577" s="13"/>
      <c r="F577" s="92"/>
      <c r="G577" s="13"/>
      <c r="O577"/>
      <c r="P577"/>
      <c r="Q577"/>
      <c r="R577"/>
      <c r="S577" s="348"/>
    </row>
    <row r="578" spans="1:19" ht="18" customHeight="1">
      <c r="A578"/>
      <c r="B578"/>
      <c r="C578" s="13"/>
      <c r="D578" s="91"/>
      <c r="E578" s="13"/>
      <c r="F578" s="92"/>
      <c r="G578" s="13"/>
      <c r="O578"/>
      <c r="P578"/>
      <c r="Q578"/>
      <c r="R578"/>
      <c r="S578" s="348"/>
    </row>
    <row r="579" spans="1:19" ht="18" customHeight="1">
      <c r="A579"/>
      <c r="B579"/>
      <c r="C579" s="13"/>
      <c r="D579" s="91"/>
      <c r="E579" s="13"/>
      <c r="F579" s="92"/>
      <c r="G579" s="13"/>
      <c r="O579"/>
      <c r="P579"/>
      <c r="Q579"/>
      <c r="R579"/>
      <c r="S579" s="348"/>
    </row>
    <row r="580" spans="1:19" ht="18" customHeight="1">
      <c r="A580"/>
      <c r="B580"/>
      <c r="C580" s="13"/>
      <c r="D580" s="91"/>
      <c r="E580" s="13"/>
      <c r="F580" s="92"/>
      <c r="G580" s="13"/>
      <c r="O580"/>
      <c r="P580"/>
      <c r="Q580"/>
      <c r="R580"/>
      <c r="S580" s="348"/>
    </row>
    <row r="581" spans="1:19" ht="18" customHeight="1">
      <c r="A581"/>
      <c r="B581"/>
      <c r="C581" s="13"/>
      <c r="D581" s="91"/>
      <c r="E581" s="13"/>
      <c r="F581" s="92"/>
      <c r="G581" s="13"/>
      <c r="O581"/>
      <c r="P581"/>
      <c r="Q581"/>
      <c r="R581"/>
      <c r="S581" s="348"/>
    </row>
    <row r="582" spans="1:19" ht="18" customHeight="1">
      <c r="A582" s="6"/>
      <c r="B582"/>
      <c r="C582" s="13"/>
      <c r="D582" s="91"/>
      <c r="E582" s="13"/>
      <c r="F582" s="92"/>
      <c r="G582" s="13"/>
      <c r="O582"/>
      <c r="P582"/>
      <c r="Q582"/>
      <c r="R582"/>
      <c r="S582" s="348"/>
    </row>
    <row r="583" spans="1:19" ht="18" customHeight="1">
      <c r="A583" s="6"/>
      <c r="B583"/>
      <c r="C583" s="13"/>
      <c r="D583" s="91"/>
      <c r="E583" s="13"/>
      <c r="F583" s="92"/>
      <c r="G583" s="13"/>
      <c r="O583"/>
      <c r="P583"/>
      <c r="Q583"/>
      <c r="R583"/>
      <c r="S583" s="348"/>
    </row>
    <row r="584" spans="1:19" ht="18" customHeight="1">
      <c r="A584" s="6"/>
      <c r="B584"/>
      <c r="C584" s="13"/>
      <c r="D584" s="91"/>
      <c r="E584" s="13"/>
      <c r="F584" s="92"/>
      <c r="G584" s="13"/>
      <c r="O584"/>
      <c r="P584"/>
      <c r="Q584"/>
      <c r="R584"/>
      <c r="S584" s="348"/>
    </row>
    <row r="585" spans="1:19" ht="18" customHeight="1">
      <c r="A585" s="6"/>
      <c r="B585"/>
      <c r="C585" s="13"/>
      <c r="D585" s="91"/>
      <c r="E585" s="13"/>
      <c r="F585" s="92"/>
      <c r="G585" s="13"/>
      <c r="O585"/>
      <c r="P585"/>
      <c r="Q585"/>
      <c r="R585"/>
      <c r="S585" s="348"/>
    </row>
    <row r="586" spans="1:19" ht="18" customHeight="1">
      <c r="A586" s="6"/>
      <c r="B586"/>
      <c r="C586" s="13"/>
      <c r="D586" s="91"/>
      <c r="E586" s="13"/>
      <c r="F586" s="92"/>
      <c r="G586" s="13"/>
      <c r="O586"/>
      <c r="P586"/>
      <c r="Q586"/>
      <c r="R586"/>
      <c r="S586" s="348"/>
    </row>
    <row r="587" spans="1:19" ht="18" customHeight="1">
      <c r="A587" s="6"/>
      <c r="B587"/>
      <c r="C587" s="13"/>
      <c r="D587" s="91"/>
      <c r="E587" s="13"/>
      <c r="F587" s="92"/>
      <c r="G587" s="13"/>
      <c r="O587"/>
      <c r="P587"/>
      <c r="Q587"/>
      <c r="R587"/>
      <c r="S587" s="348"/>
    </row>
    <row r="588" spans="1:19" ht="18" customHeight="1">
      <c r="A588"/>
      <c r="B588"/>
      <c r="C588" s="13"/>
      <c r="D588" s="91"/>
      <c r="E588" s="13"/>
      <c r="F588" s="92"/>
      <c r="G588" s="13"/>
      <c r="O588"/>
      <c r="P588"/>
      <c r="Q588"/>
      <c r="R588"/>
      <c r="S588" s="348"/>
    </row>
    <row r="589" spans="1:19" ht="18" customHeight="1">
      <c r="A589"/>
      <c r="B589"/>
      <c r="C589" s="13"/>
      <c r="D589" s="91"/>
      <c r="E589" s="13"/>
      <c r="F589" s="92"/>
      <c r="G589" s="13"/>
      <c r="O589"/>
      <c r="P589"/>
      <c r="Q589"/>
      <c r="R589"/>
      <c r="S589" s="348"/>
    </row>
    <row r="590" spans="1:19" ht="18" customHeight="1">
      <c r="A590"/>
      <c r="B590"/>
      <c r="C590" s="13"/>
      <c r="D590" s="91"/>
      <c r="E590" s="13"/>
      <c r="F590" s="92"/>
      <c r="G590" s="13"/>
      <c r="O590"/>
      <c r="P590"/>
      <c r="Q590"/>
      <c r="R590"/>
      <c r="S590" s="348"/>
    </row>
    <row r="591" spans="1:19" ht="18" customHeight="1">
      <c r="A591"/>
      <c r="B591"/>
      <c r="C591" s="13"/>
      <c r="D591" s="91"/>
      <c r="E591" s="13"/>
      <c r="F591" s="92"/>
      <c r="G591" s="13"/>
      <c r="O591"/>
      <c r="P591"/>
      <c r="Q591"/>
      <c r="R591"/>
      <c r="S591" s="348"/>
    </row>
    <row r="592" spans="1:19" ht="18" customHeight="1">
      <c r="A592"/>
      <c r="B592"/>
      <c r="C592" s="13"/>
      <c r="D592" s="91"/>
      <c r="E592" s="13"/>
      <c r="F592" s="92"/>
      <c r="G592" s="13"/>
      <c r="O592"/>
      <c r="P592"/>
      <c r="Q592"/>
      <c r="R592"/>
      <c r="S592" s="348"/>
    </row>
    <row r="593" spans="1:19" ht="18" customHeight="1">
      <c r="A593"/>
      <c r="B593"/>
      <c r="C593" s="13"/>
      <c r="D593" s="91"/>
      <c r="E593" s="13"/>
      <c r="F593" s="92"/>
      <c r="G593" s="13"/>
      <c r="O593"/>
      <c r="P593"/>
      <c r="Q593"/>
      <c r="R593"/>
      <c r="S593" s="348"/>
    </row>
    <row r="594" spans="1:19" ht="18" customHeight="1">
      <c r="A594"/>
      <c r="B594"/>
      <c r="C594" s="13"/>
      <c r="D594" s="91"/>
      <c r="E594" s="13"/>
      <c r="F594" s="92"/>
      <c r="G594" s="13"/>
      <c r="O594"/>
      <c r="P594"/>
      <c r="Q594"/>
      <c r="R594"/>
      <c r="S594" s="348"/>
    </row>
    <row r="595" spans="1:19" ht="18" customHeight="1">
      <c r="A595"/>
      <c r="B595"/>
      <c r="C595" s="13"/>
      <c r="D595" s="91"/>
      <c r="E595" s="13"/>
      <c r="F595" s="92"/>
      <c r="G595" s="13"/>
      <c r="O595"/>
      <c r="P595"/>
      <c r="Q595"/>
      <c r="R595"/>
      <c r="S595" s="348"/>
    </row>
    <row r="596" spans="1:19" ht="18" customHeight="1">
      <c r="A596"/>
      <c r="B596"/>
      <c r="C596" s="13"/>
      <c r="D596" s="91"/>
      <c r="E596" s="13"/>
      <c r="F596" s="92"/>
      <c r="G596" s="13"/>
      <c r="O596"/>
      <c r="P596"/>
      <c r="Q596"/>
      <c r="R596"/>
      <c r="S596" s="348"/>
    </row>
    <row r="597" spans="1:19" ht="18" customHeight="1">
      <c r="A597"/>
      <c r="B597"/>
      <c r="C597" s="13"/>
      <c r="D597" s="91"/>
      <c r="E597" s="13"/>
      <c r="F597" s="92"/>
      <c r="G597" s="13"/>
      <c r="O597"/>
      <c r="P597"/>
      <c r="Q597"/>
      <c r="R597"/>
      <c r="S597" s="348"/>
    </row>
    <row r="598" spans="1:19" ht="18" customHeight="1">
      <c r="A598"/>
      <c r="B598"/>
      <c r="C598" s="13"/>
      <c r="D598" s="91"/>
      <c r="E598" s="13"/>
      <c r="F598" s="92"/>
      <c r="G598" s="13"/>
      <c r="O598"/>
      <c r="P598"/>
      <c r="Q598"/>
      <c r="R598"/>
      <c r="S598" s="348"/>
    </row>
    <row r="599" spans="1:19" ht="18" customHeight="1">
      <c r="A599"/>
      <c r="B599"/>
      <c r="C599" s="13"/>
      <c r="D599" s="91"/>
      <c r="E599" s="13"/>
      <c r="F599" s="92"/>
      <c r="G599" s="13"/>
      <c r="O599"/>
      <c r="P599"/>
      <c r="Q599"/>
      <c r="R599"/>
      <c r="S599" s="348"/>
    </row>
    <row r="600" spans="1:19" ht="18" customHeight="1">
      <c r="A600"/>
      <c r="B600"/>
      <c r="C600" s="13"/>
      <c r="D600" s="91"/>
      <c r="E600" s="13"/>
      <c r="F600" s="92"/>
      <c r="G600" s="13"/>
      <c r="O600"/>
      <c r="P600"/>
      <c r="Q600"/>
      <c r="R600"/>
      <c r="S600" s="348"/>
    </row>
    <row r="601" spans="1:19" ht="18" customHeight="1">
      <c r="A601"/>
      <c r="B601"/>
      <c r="C601" s="13"/>
      <c r="D601" s="91"/>
      <c r="E601" s="13"/>
      <c r="F601" s="92"/>
      <c r="G601" s="13"/>
      <c r="O601"/>
      <c r="P601"/>
      <c r="Q601"/>
      <c r="R601"/>
      <c r="S601" s="348"/>
    </row>
    <row r="602" spans="1:19" ht="18" customHeight="1">
      <c r="A602"/>
      <c r="B602"/>
      <c r="C602" s="13"/>
      <c r="D602" s="91"/>
      <c r="E602" s="13"/>
      <c r="F602" s="92"/>
      <c r="G602" s="13"/>
      <c r="O602"/>
      <c r="P602"/>
      <c r="Q602"/>
      <c r="R602"/>
      <c r="S602" s="348"/>
    </row>
    <row r="603" spans="1:19" ht="18" customHeight="1">
      <c r="A603"/>
      <c r="B603"/>
      <c r="C603" s="13"/>
      <c r="D603" s="91"/>
      <c r="E603" s="13"/>
      <c r="F603" s="92"/>
      <c r="G603" s="13"/>
      <c r="O603"/>
      <c r="P603"/>
      <c r="Q603"/>
      <c r="R603"/>
      <c r="S603" s="348"/>
    </row>
    <row r="604" spans="1:19" ht="18" customHeight="1">
      <c r="A604" s="6"/>
      <c r="B604"/>
      <c r="C604" s="13"/>
      <c r="D604" s="91"/>
      <c r="E604" s="13"/>
      <c r="F604" s="92"/>
      <c r="G604" s="13"/>
      <c r="O604"/>
      <c r="P604"/>
      <c r="Q604"/>
      <c r="R604"/>
      <c r="S604" s="348"/>
    </row>
    <row r="605" spans="1:19" ht="18" customHeight="1">
      <c r="A605" s="6"/>
      <c r="B605"/>
      <c r="C605" s="13"/>
      <c r="D605" s="91"/>
      <c r="E605" s="13"/>
      <c r="F605" s="92"/>
      <c r="G605" s="13"/>
      <c r="O605"/>
      <c r="P605"/>
      <c r="Q605"/>
      <c r="R605"/>
      <c r="S605" s="348"/>
    </row>
    <row r="606" spans="1:19" ht="18" customHeight="1">
      <c r="A606"/>
      <c r="B606"/>
      <c r="C606" s="13"/>
      <c r="D606" s="91"/>
      <c r="E606" s="13"/>
      <c r="F606" s="92"/>
      <c r="G606" s="13"/>
      <c r="O606"/>
      <c r="P606"/>
      <c r="Q606"/>
      <c r="R606"/>
      <c r="S606" s="348"/>
    </row>
    <row r="607" spans="1:19" ht="18" customHeight="1">
      <c r="A607"/>
      <c r="B607"/>
      <c r="C607" s="13"/>
      <c r="D607" s="91"/>
      <c r="E607" s="13"/>
      <c r="F607" s="92"/>
      <c r="G607" s="13"/>
      <c r="O607"/>
      <c r="P607"/>
      <c r="Q607"/>
      <c r="R607"/>
      <c r="S607" s="348"/>
    </row>
    <row r="608" spans="1:19" ht="18" customHeight="1">
      <c r="A608"/>
      <c r="B608"/>
      <c r="C608" s="13"/>
      <c r="D608" s="91"/>
      <c r="E608" s="13"/>
      <c r="F608" s="92"/>
      <c r="G608" s="13"/>
      <c r="O608"/>
      <c r="P608"/>
      <c r="Q608"/>
      <c r="R608"/>
      <c r="S608" s="348"/>
    </row>
    <row r="609" spans="1:19" ht="18" customHeight="1">
      <c r="A609"/>
      <c r="B609"/>
      <c r="C609" s="13"/>
      <c r="D609" s="91"/>
      <c r="E609" s="13"/>
      <c r="F609" s="92"/>
      <c r="G609" s="13"/>
      <c r="O609"/>
      <c r="P609"/>
      <c r="Q609"/>
      <c r="R609"/>
      <c r="S609" s="348"/>
    </row>
    <row r="610" spans="1:19" ht="18" customHeight="1">
      <c r="A610" s="6"/>
      <c r="B610"/>
      <c r="C610" s="13"/>
      <c r="D610" s="91"/>
      <c r="E610" s="13"/>
      <c r="F610" s="92"/>
      <c r="G610" s="13"/>
      <c r="O610"/>
      <c r="P610"/>
      <c r="Q610"/>
      <c r="R610"/>
      <c r="S610" s="348"/>
    </row>
    <row r="611" spans="1:19" ht="18" customHeight="1">
      <c r="A611"/>
      <c r="B611"/>
      <c r="C611" s="13"/>
      <c r="D611" s="91"/>
      <c r="E611" s="13"/>
      <c r="F611" s="92"/>
      <c r="G611" s="13"/>
      <c r="O611"/>
      <c r="P611"/>
      <c r="Q611"/>
      <c r="R611"/>
      <c r="S611" s="348"/>
    </row>
    <row r="612" spans="1:19" ht="18" customHeight="1">
      <c r="A612"/>
      <c r="B612"/>
      <c r="C612" s="13"/>
      <c r="D612" s="91"/>
      <c r="E612" s="13"/>
      <c r="F612" s="92"/>
      <c r="G612" s="13"/>
      <c r="O612"/>
      <c r="P612"/>
      <c r="Q612"/>
      <c r="R612"/>
      <c r="S612" s="348"/>
    </row>
    <row r="613" spans="1:19" ht="18" customHeight="1">
      <c r="A613" s="6"/>
      <c r="B613"/>
      <c r="C613" s="13"/>
      <c r="D613" s="91"/>
      <c r="E613" s="13"/>
      <c r="F613" s="92"/>
      <c r="G613" s="13"/>
      <c r="O613"/>
      <c r="P613"/>
      <c r="Q613"/>
      <c r="R613"/>
      <c r="S613" s="348"/>
    </row>
    <row r="614" spans="1:19" ht="18" customHeight="1">
      <c r="A614"/>
      <c r="B614"/>
      <c r="C614" s="13"/>
      <c r="D614" s="91"/>
      <c r="E614" s="13"/>
      <c r="F614" s="92"/>
      <c r="G614" s="13"/>
      <c r="O614"/>
      <c r="P614"/>
      <c r="Q614"/>
      <c r="R614"/>
      <c r="S614" s="348"/>
    </row>
    <row r="615" spans="1:19" ht="18" customHeight="1">
      <c r="A615"/>
      <c r="B615"/>
      <c r="C615" s="13"/>
      <c r="D615" s="91"/>
      <c r="E615" s="13"/>
      <c r="F615" s="92"/>
      <c r="G615" s="13"/>
      <c r="O615"/>
      <c r="P615"/>
      <c r="Q615"/>
      <c r="R615"/>
      <c r="S615" s="348"/>
    </row>
    <row r="616" spans="1:19" ht="18" customHeight="1">
      <c r="A616"/>
      <c r="B616"/>
      <c r="C616" s="13"/>
      <c r="D616" s="91"/>
      <c r="E616" s="13"/>
      <c r="F616" s="92"/>
      <c r="G616" s="13"/>
      <c r="O616"/>
      <c r="P616"/>
      <c r="Q616"/>
      <c r="R616"/>
      <c r="S616" s="348"/>
    </row>
    <row r="617" spans="1:19" ht="18" customHeight="1">
      <c r="A617"/>
      <c r="B617"/>
      <c r="C617" s="13"/>
      <c r="D617" s="91"/>
      <c r="E617" s="13"/>
      <c r="F617" s="92"/>
      <c r="G617" s="13"/>
      <c r="O617"/>
      <c r="P617"/>
      <c r="Q617"/>
      <c r="R617"/>
      <c r="S617" s="348"/>
    </row>
    <row r="618" spans="1:19" ht="18" customHeight="1">
      <c r="A618"/>
      <c r="B618"/>
      <c r="C618" s="13"/>
      <c r="D618" s="91"/>
      <c r="E618" s="13"/>
      <c r="F618" s="92"/>
      <c r="G618" s="13"/>
      <c r="O618"/>
      <c r="P618"/>
      <c r="Q618"/>
      <c r="R618"/>
      <c r="S618" s="348"/>
    </row>
    <row r="619" spans="1:19" ht="18" customHeight="1">
      <c r="A619"/>
      <c r="B619"/>
      <c r="C619" s="13"/>
      <c r="D619" s="91"/>
      <c r="E619" s="13"/>
      <c r="F619" s="92"/>
      <c r="G619" s="13"/>
      <c r="O619"/>
      <c r="P619"/>
      <c r="Q619"/>
      <c r="R619"/>
      <c r="S619" s="348"/>
    </row>
    <row r="620" spans="1:19" ht="18" customHeight="1">
      <c r="A620"/>
      <c r="B620"/>
      <c r="C620" s="13"/>
      <c r="D620" s="91"/>
      <c r="E620" s="13"/>
      <c r="F620" s="92"/>
      <c r="G620" s="13"/>
      <c r="O620"/>
      <c r="P620"/>
      <c r="Q620"/>
      <c r="R620"/>
      <c r="S620" s="348"/>
    </row>
    <row r="621" spans="1:19" ht="18" customHeight="1">
      <c r="A621"/>
      <c r="B621"/>
      <c r="C621" s="13"/>
      <c r="D621" s="91"/>
      <c r="E621" s="13"/>
      <c r="F621" s="92"/>
      <c r="G621" s="13"/>
      <c r="O621"/>
      <c r="P621"/>
      <c r="Q621"/>
      <c r="R621"/>
      <c r="S621" s="348"/>
    </row>
    <row r="622" spans="1:19" ht="18" customHeight="1">
      <c r="A622"/>
      <c r="B622"/>
      <c r="C622" s="13"/>
      <c r="D622" s="91"/>
      <c r="E622" s="13"/>
      <c r="F622" s="92"/>
      <c r="G622" s="13"/>
      <c r="O622"/>
      <c r="P622"/>
      <c r="Q622"/>
      <c r="R622"/>
      <c r="S622" s="348"/>
    </row>
    <row r="623" spans="1:19" ht="18" customHeight="1">
      <c r="A623"/>
      <c r="B623"/>
      <c r="C623" s="13"/>
      <c r="D623" s="91"/>
      <c r="E623" s="13"/>
      <c r="F623" s="92"/>
      <c r="G623" s="13"/>
      <c r="O623"/>
      <c r="P623"/>
      <c r="Q623"/>
      <c r="R623"/>
      <c r="S623" s="348"/>
    </row>
    <row r="624" spans="1:19" ht="18" customHeight="1">
      <c r="A624"/>
      <c r="B624"/>
      <c r="C624" s="13"/>
      <c r="D624" s="91"/>
      <c r="E624" s="13"/>
      <c r="F624" s="92"/>
      <c r="G624" s="13"/>
      <c r="O624"/>
      <c r="P624"/>
      <c r="Q624"/>
      <c r="R624"/>
      <c r="S624" s="348"/>
    </row>
    <row r="625" spans="1:19" ht="18" customHeight="1">
      <c r="A625"/>
      <c r="B625"/>
      <c r="C625" s="13"/>
      <c r="D625" s="91"/>
      <c r="E625" s="13"/>
      <c r="F625" s="92"/>
      <c r="G625" s="13"/>
      <c r="O625"/>
      <c r="P625"/>
      <c r="Q625"/>
      <c r="R625"/>
      <c r="S625" s="348"/>
    </row>
    <row r="626" spans="1:19" ht="18" customHeight="1">
      <c r="A626"/>
      <c r="B626"/>
      <c r="C626" s="13"/>
      <c r="D626" s="91"/>
      <c r="E626" s="13"/>
      <c r="F626" s="92"/>
      <c r="G626" s="13"/>
      <c r="O626"/>
      <c r="P626"/>
      <c r="Q626"/>
      <c r="R626"/>
      <c r="S626" s="348"/>
    </row>
    <row r="627" spans="1:19" ht="18" customHeight="1">
      <c r="A627"/>
      <c r="B627"/>
      <c r="C627" s="13"/>
      <c r="D627" s="91"/>
      <c r="E627" s="13"/>
      <c r="F627" s="92"/>
      <c r="G627" s="13"/>
      <c r="O627"/>
      <c r="P627"/>
      <c r="Q627"/>
      <c r="R627"/>
      <c r="S627" s="348"/>
    </row>
    <row r="628" spans="1:19" ht="18" customHeight="1">
      <c r="A628"/>
      <c r="B628"/>
      <c r="C628" s="13"/>
      <c r="D628" s="91"/>
      <c r="E628" s="13"/>
      <c r="F628" s="92"/>
      <c r="G628" s="13"/>
      <c r="O628"/>
      <c r="P628"/>
      <c r="Q628"/>
      <c r="R628"/>
      <c r="S628" s="348"/>
    </row>
    <row r="629" spans="1:19" ht="18" customHeight="1">
      <c r="A629"/>
      <c r="B629"/>
      <c r="C629" s="13"/>
      <c r="D629" s="91"/>
      <c r="E629" s="13"/>
      <c r="F629" s="92"/>
      <c r="G629" s="13"/>
      <c r="O629"/>
      <c r="P629"/>
      <c r="Q629"/>
      <c r="R629"/>
      <c r="S629" s="348"/>
    </row>
    <row r="630" spans="1:19" ht="18" customHeight="1">
      <c r="A630"/>
      <c r="B630"/>
      <c r="C630" s="13"/>
      <c r="D630" s="91"/>
      <c r="E630" s="13"/>
      <c r="F630" s="92"/>
      <c r="G630" s="13"/>
      <c r="O630"/>
      <c r="P630"/>
      <c r="Q630"/>
      <c r="R630"/>
      <c r="S630" s="348"/>
    </row>
    <row r="631" spans="1:19" ht="18" customHeight="1">
      <c r="A631"/>
      <c r="B631"/>
      <c r="C631" s="13"/>
      <c r="D631" s="91"/>
      <c r="E631" s="13"/>
      <c r="F631" s="92"/>
      <c r="G631" s="13"/>
      <c r="O631"/>
      <c r="P631"/>
      <c r="Q631"/>
      <c r="R631"/>
      <c r="S631" s="348"/>
    </row>
    <row r="632" spans="1:19" ht="18" customHeight="1">
      <c r="A632"/>
      <c r="B632"/>
      <c r="C632" s="13"/>
      <c r="D632" s="91"/>
      <c r="E632" s="13"/>
      <c r="F632" s="92"/>
      <c r="G632" s="13"/>
      <c r="O632"/>
      <c r="P632"/>
      <c r="Q632"/>
      <c r="R632"/>
      <c r="S632" s="348"/>
    </row>
    <row r="633" spans="1:19" ht="18" customHeight="1">
      <c r="A633"/>
      <c r="B633"/>
      <c r="C633" s="13"/>
      <c r="D633" s="91"/>
      <c r="E633" s="13"/>
      <c r="F633" s="92"/>
      <c r="G633" s="13"/>
      <c r="O633"/>
      <c r="P633"/>
      <c r="Q633"/>
      <c r="R633"/>
      <c r="S633" s="348"/>
    </row>
    <row r="634" spans="1:19" ht="18" customHeight="1">
      <c r="A634"/>
      <c r="B634"/>
      <c r="C634" s="13"/>
      <c r="D634" s="91"/>
      <c r="E634" s="13"/>
      <c r="F634" s="92"/>
      <c r="G634" s="13"/>
      <c r="O634"/>
      <c r="P634"/>
      <c r="Q634"/>
      <c r="R634"/>
      <c r="S634" s="348"/>
    </row>
    <row r="635" spans="1:19" ht="18" customHeight="1">
      <c r="A635"/>
      <c r="B635"/>
      <c r="C635" s="13"/>
      <c r="D635" s="91"/>
      <c r="E635" s="13"/>
      <c r="F635" s="92"/>
      <c r="G635" s="13"/>
      <c r="O635"/>
      <c r="P635"/>
      <c r="Q635"/>
      <c r="R635"/>
      <c r="S635" s="348"/>
    </row>
    <row r="636" spans="1:19" ht="18" customHeight="1">
      <c r="A636"/>
      <c r="B636"/>
      <c r="C636" s="13"/>
      <c r="D636" s="91"/>
      <c r="E636" s="13"/>
      <c r="F636" s="92"/>
      <c r="G636" s="13"/>
      <c r="O636"/>
      <c r="P636"/>
      <c r="Q636"/>
      <c r="R636"/>
      <c r="S636" s="348"/>
    </row>
    <row r="637" spans="1:19" ht="18" customHeight="1">
      <c r="A637"/>
      <c r="B637"/>
      <c r="C637" s="13"/>
      <c r="D637" s="91"/>
      <c r="E637" s="13"/>
      <c r="F637" s="92"/>
      <c r="G637" s="13"/>
      <c r="O637"/>
      <c r="P637"/>
      <c r="Q637"/>
      <c r="R637"/>
      <c r="S637" s="348"/>
    </row>
    <row r="638" spans="1:19" ht="18" customHeight="1">
      <c r="A638"/>
      <c r="B638"/>
      <c r="C638" s="13"/>
      <c r="D638" s="91"/>
      <c r="E638" s="13"/>
      <c r="F638" s="92"/>
      <c r="G638" s="13"/>
      <c r="O638"/>
      <c r="P638"/>
      <c r="Q638"/>
      <c r="R638"/>
      <c r="S638" s="348"/>
    </row>
    <row r="639" spans="1:19" ht="18" customHeight="1">
      <c r="A639"/>
      <c r="B639"/>
      <c r="C639" s="13"/>
      <c r="D639" s="91"/>
      <c r="E639" s="13"/>
      <c r="F639" s="92"/>
      <c r="G639" s="13"/>
      <c r="O639"/>
      <c r="P639"/>
      <c r="Q639"/>
      <c r="R639"/>
      <c r="S639" s="348"/>
    </row>
    <row r="640" spans="1:19" ht="18" customHeight="1">
      <c r="A640"/>
      <c r="B640"/>
      <c r="C640" s="13"/>
      <c r="D640" s="91"/>
      <c r="E640" s="13"/>
      <c r="F640" s="92"/>
      <c r="G640" s="13"/>
      <c r="O640"/>
      <c r="P640"/>
      <c r="Q640"/>
      <c r="R640"/>
      <c r="S640" s="348"/>
    </row>
    <row r="641" spans="1:19" ht="18" customHeight="1">
      <c r="A641"/>
      <c r="B641"/>
      <c r="C641" s="13"/>
      <c r="D641" s="91"/>
      <c r="E641" s="13"/>
      <c r="F641" s="92"/>
      <c r="G641" s="13"/>
      <c r="O641"/>
      <c r="P641"/>
      <c r="Q641"/>
      <c r="R641"/>
      <c r="S641" s="348"/>
    </row>
    <row r="642" spans="1:19" ht="18" customHeight="1">
      <c r="A642"/>
      <c r="B642"/>
      <c r="C642" s="13"/>
      <c r="D642" s="91"/>
      <c r="E642" s="13"/>
      <c r="F642" s="92"/>
      <c r="G642" s="13"/>
      <c r="O642"/>
      <c r="P642"/>
      <c r="Q642"/>
      <c r="R642"/>
      <c r="S642" s="348"/>
    </row>
    <row r="643" spans="1:19" ht="18" customHeight="1">
      <c r="A643"/>
      <c r="B643"/>
      <c r="C643" s="13"/>
      <c r="D643" s="91"/>
      <c r="E643" s="13"/>
      <c r="F643" s="92"/>
      <c r="G643" s="13"/>
      <c r="O643"/>
      <c r="P643"/>
      <c r="Q643"/>
      <c r="R643"/>
      <c r="S643" s="348"/>
    </row>
    <row r="644" spans="1:19" ht="18" customHeight="1">
      <c r="A644"/>
      <c r="B644"/>
      <c r="C644" s="13"/>
      <c r="D644" s="91"/>
      <c r="E644" s="13"/>
      <c r="F644" s="92"/>
      <c r="G644" s="13"/>
      <c r="O644"/>
      <c r="P644"/>
      <c r="Q644"/>
      <c r="R644"/>
      <c r="S644" s="348"/>
    </row>
    <row r="645" spans="1:19" ht="18" customHeight="1">
      <c r="A645"/>
      <c r="B645"/>
      <c r="C645" s="13"/>
      <c r="D645" s="91"/>
      <c r="E645" s="13"/>
      <c r="F645" s="92"/>
      <c r="G645" s="13"/>
      <c r="O645"/>
      <c r="P645"/>
      <c r="Q645"/>
      <c r="R645"/>
      <c r="S645" s="348"/>
    </row>
    <row r="646" spans="1:19" ht="18" customHeight="1">
      <c r="A646"/>
      <c r="B646"/>
      <c r="C646" s="13"/>
      <c r="D646" s="91"/>
      <c r="E646" s="13"/>
      <c r="F646" s="92"/>
      <c r="G646" s="13"/>
      <c r="O646"/>
      <c r="P646"/>
      <c r="Q646"/>
      <c r="R646"/>
      <c r="S646" s="348"/>
    </row>
    <row r="647" spans="1:19" ht="18" customHeight="1">
      <c r="A647"/>
      <c r="B647"/>
      <c r="C647" s="13"/>
      <c r="D647" s="91"/>
      <c r="E647" s="13"/>
      <c r="F647" s="92"/>
      <c r="G647" s="13"/>
      <c r="O647"/>
      <c r="P647"/>
      <c r="Q647"/>
      <c r="R647"/>
      <c r="S647" s="348"/>
    </row>
    <row r="648" spans="1:19" ht="18" customHeight="1">
      <c r="A648"/>
      <c r="B648"/>
      <c r="C648" s="13"/>
      <c r="D648" s="91"/>
      <c r="E648" s="13"/>
      <c r="F648" s="92"/>
      <c r="G648" s="13"/>
      <c r="O648"/>
      <c r="P648"/>
      <c r="Q648"/>
      <c r="R648"/>
      <c r="S648" s="348"/>
    </row>
    <row r="649" spans="1:19" ht="18" customHeight="1">
      <c r="A649"/>
      <c r="B649"/>
      <c r="C649" s="13"/>
      <c r="D649" s="91"/>
      <c r="E649" s="13"/>
      <c r="F649" s="92"/>
      <c r="G649" s="13"/>
      <c r="O649"/>
      <c r="P649"/>
      <c r="Q649"/>
      <c r="R649"/>
      <c r="S649" s="348"/>
    </row>
    <row r="650" spans="1:19" ht="18" customHeight="1">
      <c r="A650"/>
      <c r="B650"/>
      <c r="C650" s="13"/>
      <c r="D650" s="91"/>
      <c r="E650" s="13"/>
      <c r="F650" s="92"/>
      <c r="G650" s="13"/>
      <c r="O650"/>
      <c r="P650"/>
      <c r="Q650"/>
      <c r="R650"/>
      <c r="S650" s="348"/>
    </row>
    <row r="651" spans="1:19" ht="18" customHeight="1">
      <c r="A651" s="6"/>
      <c r="B651"/>
      <c r="C651" s="13"/>
      <c r="D651" s="91"/>
      <c r="E651" s="13"/>
      <c r="F651" s="92"/>
      <c r="G651" s="13"/>
      <c r="O651"/>
      <c r="P651"/>
      <c r="Q651"/>
      <c r="R651"/>
      <c r="S651" s="348"/>
    </row>
    <row r="652" spans="1:19" ht="18" customHeight="1">
      <c r="A652" s="6"/>
      <c r="B652"/>
      <c r="C652" s="13"/>
      <c r="D652" s="91"/>
      <c r="E652" s="13"/>
      <c r="F652" s="92"/>
      <c r="G652" s="13"/>
      <c r="O652"/>
      <c r="P652"/>
      <c r="Q652"/>
      <c r="R652"/>
      <c r="S652" s="348"/>
    </row>
    <row r="653" spans="1:19" ht="18" customHeight="1">
      <c r="A653"/>
      <c r="B653"/>
      <c r="C653" s="13"/>
      <c r="D653" s="91"/>
      <c r="E653" s="13"/>
      <c r="F653" s="92"/>
      <c r="G653" s="13"/>
      <c r="O653"/>
      <c r="P653"/>
      <c r="Q653"/>
      <c r="R653"/>
      <c r="S653" s="348"/>
    </row>
    <row r="654" spans="1:19" ht="18" customHeight="1">
      <c r="A654"/>
      <c r="B654"/>
      <c r="C654" s="13"/>
      <c r="D654" s="91"/>
      <c r="E654" s="13"/>
      <c r="F654" s="92"/>
      <c r="G654" s="13"/>
      <c r="O654"/>
      <c r="P654"/>
      <c r="Q654"/>
      <c r="R654"/>
      <c r="S654" s="348"/>
    </row>
    <row r="655" spans="1:19" ht="18" customHeight="1">
      <c r="A655"/>
      <c r="B655"/>
      <c r="C655" s="13"/>
      <c r="D655" s="91"/>
      <c r="E655" s="13"/>
      <c r="F655" s="92"/>
      <c r="G655" s="13"/>
      <c r="O655"/>
      <c r="P655"/>
      <c r="Q655"/>
      <c r="R655"/>
      <c r="S655" s="348"/>
    </row>
    <row r="656" spans="1:19" ht="18" customHeight="1">
      <c r="A656"/>
      <c r="B656"/>
      <c r="C656" s="13"/>
      <c r="D656" s="91"/>
      <c r="E656" s="13"/>
      <c r="F656" s="92"/>
      <c r="G656" s="13"/>
      <c r="O656"/>
      <c r="P656"/>
      <c r="Q656"/>
      <c r="R656"/>
      <c r="S656" s="348"/>
    </row>
    <row r="657" spans="1:19" ht="18" customHeight="1">
      <c r="A657"/>
      <c r="B657"/>
      <c r="C657" s="13"/>
      <c r="D657" s="91"/>
      <c r="E657" s="13"/>
      <c r="F657" s="92"/>
      <c r="G657" s="13"/>
      <c r="O657"/>
      <c r="P657"/>
      <c r="Q657"/>
      <c r="R657"/>
      <c r="S657" s="348"/>
    </row>
    <row r="658" spans="1:19" ht="18" customHeight="1">
      <c r="A658"/>
      <c r="B658"/>
      <c r="C658" s="13"/>
      <c r="D658" s="91"/>
      <c r="E658" s="13"/>
      <c r="F658" s="92"/>
      <c r="G658" s="13"/>
      <c r="O658"/>
      <c r="P658"/>
      <c r="Q658"/>
      <c r="R658"/>
      <c r="S658" s="348"/>
    </row>
    <row r="659" spans="1:19" ht="18" customHeight="1">
      <c r="A659"/>
      <c r="B659"/>
      <c r="C659" s="13"/>
      <c r="D659" s="91"/>
      <c r="E659" s="13"/>
      <c r="F659" s="92"/>
      <c r="G659" s="13"/>
      <c r="O659"/>
      <c r="P659"/>
      <c r="Q659"/>
      <c r="R659"/>
      <c r="S659" s="348"/>
    </row>
    <row r="660" spans="1:19" ht="18" customHeight="1">
      <c r="A660"/>
      <c r="B660"/>
      <c r="C660" s="13"/>
      <c r="D660" s="91"/>
      <c r="E660" s="13"/>
      <c r="F660" s="92"/>
      <c r="G660" s="13"/>
      <c r="O660"/>
      <c r="P660"/>
      <c r="Q660"/>
      <c r="R660"/>
      <c r="S660" s="348"/>
    </row>
    <row r="661" spans="1:19" ht="18" customHeight="1">
      <c r="A661"/>
      <c r="B661"/>
      <c r="C661" s="13"/>
      <c r="D661" s="91"/>
      <c r="E661" s="13"/>
      <c r="F661" s="92"/>
      <c r="G661" s="13"/>
      <c r="O661"/>
      <c r="P661"/>
      <c r="Q661"/>
      <c r="R661"/>
      <c r="S661" s="348"/>
    </row>
    <row r="662" spans="1:19" ht="18" customHeight="1">
      <c r="A662"/>
      <c r="B662"/>
      <c r="C662" s="13"/>
      <c r="D662" s="91"/>
      <c r="E662" s="13"/>
      <c r="F662" s="92"/>
      <c r="G662" s="13"/>
      <c r="O662"/>
      <c r="P662"/>
      <c r="Q662"/>
      <c r="R662"/>
      <c r="S662" s="348"/>
    </row>
    <row r="663" spans="1:19" ht="18" customHeight="1">
      <c r="A663"/>
      <c r="B663"/>
      <c r="C663" s="13"/>
      <c r="D663" s="91"/>
      <c r="E663" s="13"/>
      <c r="F663" s="92"/>
      <c r="G663" s="13"/>
      <c r="O663"/>
      <c r="P663"/>
      <c r="Q663"/>
      <c r="R663"/>
      <c r="S663" s="348"/>
    </row>
    <row r="664" spans="1:19" ht="18" customHeight="1">
      <c r="A664" s="6"/>
      <c r="B664"/>
      <c r="C664" s="13"/>
      <c r="D664" s="91"/>
      <c r="E664" s="13"/>
      <c r="F664" s="92"/>
      <c r="G664" s="13"/>
      <c r="O664"/>
      <c r="P664"/>
      <c r="Q664"/>
      <c r="R664"/>
      <c r="S664" s="348"/>
    </row>
    <row r="665" spans="1:19" ht="18" customHeight="1">
      <c r="A665" s="6"/>
      <c r="B665"/>
      <c r="C665" s="13"/>
      <c r="D665" s="91"/>
      <c r="E665" s="13"/>
      <c r="F665" s="92"/>
      <c r="G665" s="13"/>
      <c r="O665"/>
      <c r="P665"/>
      <c r="Q665"/>
      <c r="R665"/>
      <c r="S665" s="348"/>
    </row>
    <row r="666" spans="1:19" ht="18" customHeight="1">
      <c r="A666" s="6"/>
      <c r="B666"/>
      <c r="C666" s="13"/>
      <c r="D666" s="91"/>
      <c r="E666" s="13"/>
      <c r="F666" s="92"/>
      <c r="G666" s="13"/>
      <c r="O666"/>
      <c r="P666"/>
      <c r="Q666"/>
      <c r="R666"/>
      <c r="S666" s="348"/>
    </row>
    <row r="667" spans="1:19" ht="18" customHeight="1">
      <c r="A667"/>
      <c r="B667"/>
      <c r="C667" s="13"/>
      <c r="D667" s="91"/>
      <c r="E667" s="13"/>
      <c r="F667" s="92"/>
      <c r="G667" s="13"/>
      <c r="O667"/>
      <c r="P667"/>
      <c r="Q667"/>
      <c r="R667"/>
      <c r="S667" s="348"/>
    </row>
    <row r="668" spans="1:19" ht="18" customHeight="1">
      <c r="A668" s="6"/>
      <c r="B668"/>
      <c r="C668" s="13"/>
      <c r="D668" s="91"/>
      <c r="E668" s="13"/>
      <c r="F668" s="92"/>
      <c r="G668" s="13"/>
      <c r="O668"/>
      <c r="P668"/>
      <c r="Q668"/>
      <c r="R668"/>
      <c r="S668" s="348"/>
    </row>
    <row r="669" spans="1:19" ht="18" customHeight="1">
      <c r="A669" s="6"/>
      <c r="B669"/>
      <c r="C669" s="13"/>
      <c r="D669" s="91"/>
      <c r="E669" s="13"/>
      <c r="F669" s="92"/>
      <c r="G669" s="13"/>
      <c r="O669"/>
      <c r="P669"/>
      <c r="Q669"/>
      <c r="R669"/>
      <c r="S669" s="348"/>
    </row>
    <row r="670" spans="1:19" ht="18" customHeight="1">
      <c r="A670"/>
      <c r="B670"/>
      <c r="C670" s="13"/>
      <c r="D670" s="91"/>
      <c r="E670" s="13"/>
      <c r="F670" s="92"/>
      <c r="G670" s="13"/>
      <c r="O670"/>
      <c r="P670"/>
      <c r="Q670"/>
      <c r="R670"/>
      <c r="S670" s="348"/>
    </row>
    <row r="671" spans="1:19" ht="18" customHeight="1">
      <c r="A671" s="6"/>
      <c r="B671"/>
      <c r="C671" s="13"/>
      <c r="D671" s="91"/>
      <c r="E671" s="13"/>
      <c r="F671" s="92"/>
      <c r="G671" s="13"/>
      <c r="O671"/>
      <c r="P671"/>
      <c r="Q671"/>
      <c r="R671"/>
      <c r="S671" s="348"/>
    </row>
    <row r="672" spans="1:19" ht="18" customHeight="1">
      <c r="A672"/>
      <c r="B672"/>
      <c r="C672" s="13"/>
      <c r="D672" s="91"/>
      <c r="E672" s="13"/>
      <c r="F672" s="92"/>
      <c r="G672" s="13"/>
      <c r="O672"/>
      <c r="P672"/>
      <c r="Q672"/>
      <c r="R672"/>
      <c r="S672" s="348"/>
    </row>
    <row r="673" spans="1:19" ht="18" customHeight="1">
      <c r="A673"/>
      <c r="B673"/>
      <c r="C673" s="13"/>
      <c r="D673" s="91"/>
      <c r="E673" s="13"/>
      <c r="F673" s="92"/>
      <c r="G673" s="13"/>
      <c r="O673"/>
      <c r="P673"/>
      <c r="Q673"/>
      <c r="R673"/>
      <c r="S673" s="348"/>
    </row>
    <row r="674" spans="1:19" ht="18" customHeight="1">
      <c r="A674"/>
      <c r="B674"/>
      <c r="C674" s="13"/>
      <c r="D674" s="91"/>
      <c r="E674" s="13"/>
      <c r="F674" s="92"/>
      <c r="G674" s="13"/>
      <c r="O674"/>
      <c r="P674"/>
      <c r="Q674"/>
      <c r="R674"/>
      <c r="S674" s="348"/>
    </row>
    <row r="675" spans="1:19" ht="18" customHeight="1">
      <c r="A675"/>
      <c r="B675"/>
      <c r="C675" s="13"/>
      <c r="D675" s="91"/>
      <c r="E675" s="13"/>
      <c r="F675" s="92"/>
      <c r="G675" s="13"/>
      <c r="O675"/>
      <c r="P675"/>
      <c r="Q675"/>
      <c r="R675"/>
      <c r="S675" s="348"/>
    </row>
    <row r="676" spans="1:19" ht="18" customHeight="1">
      <c r="A676"/>
      <c r="B676"/>
      <c r="C676" s="13"/>
      <c r="D676" s="91"/>
      <c r="E676" s="13"/>
      <c r="F676" s="92"/>
      <c r="G676" s="13"/>
      <c r="O676"/>
      <c r="P676"/>
      <c r="Q676"/>
      <c r="R676"/>
      <c r="S676" s="348"/>
    </row>
    <row r="677" spans="1:19" ht="18" customHeight="1">
      <c r="A677"/>
      <c r="B677"/>
      <c r="C677" s="13"/>
      <c r="D677" s="91"/>
      <c r="E677" s="13"/>
      <c r="F677" s="92"/>
      <c r="G677" s="13"/>
      <c r="O677"/>
      <c r="P677"/>
      <c r="Q677"/>
      <c r="R677"/>
      <c r="S677" s="348"/>
    </row>
    <row r="678" spans="1:19" ht="18" customHeight="1">
      <c r="A678" s="6"/>
      <c r="B678"/>
      <c r="C678" s="13"/>
      <c r="D678" s="91"/>
      <c r="E678" s="13"/>
      <c r="F678" s="92"/>
      <c r="G678" s="13"/>
      <c r="O678"/>
      <c r="P678"/>
      <c r="Q678"/>
      <c r="R678"/>
      <c r="S678" s="348"/>
    </row>
    <row r="679" spans="1:19" ht="18" customHeight="1">
      <c r="A679" s="6"/>
      <c r="B679"/>
      <c r="C679" s="13"/>
      <c r="D679" s="91"/>
      <c r="E679" s="13"/>
      <c r="F679" s="92"/>
      <c r="G679" s="13"/>
      <c r="O679"/>
      <c r="P679"/>
      <c r="Q679"/>
      <c r="R679"/>
      <c r="S679" s="348"/>
    </row>
    <row r="680" spans="1:19" ht="18" customHeight="1">
      <c r="A680" s="6"/>
      <c r="B680"/>
      <c r="C680" s="13"/>
      <c r="D680" s="91"/>
      <c r="E680" s="13"/>
      <c r="F680" s="92"/>
      <c r="G680" s="13"/>
      <c r="O680"/>
      <c r="P680"/>
      <c r="Q680"/>
      <c r="R680"/>
      <c r="S680" s="348"/>
    </row>
    <row r="681" spans="1:19" ht="18" customHeight="1">
      <c r="A681"/>
      <c r="B681"/>
      <c r="C681" s="13"/>
      <c r="D681" s="91"/>
      <c r="E681" s="13"/>
      <c r="F681" s="92"/>
      <c r="G681" s="13"/>
      <c r="O681"/>
      <c r="P681"/>
      <c r="Q681"/>
      <c r="R681"/>
      <c r="S681" s="348"/>
    </row>
    <row r="682" spans="1:19" ht="18" customHeight="1">
      <c r="A682" s="6"/>
      <c r="B682"/>
      <c r="C682" s="13"/>
      <c r="D682" s="91"/>
      <c r="E682" s="13"/>
      <c r="F682" s="92"/>
      <c r="G682" s="13"/>
      <c r="O682"/>
      <c r="P682"/>
      <c r="Q682"/>
      <c r="R682"/>
      <c r="S682" s="348"/>
    </row>
    <row r="683" spans="1:19" ht="18" customHeight="1">
      <c r="A683"/>
      <c r="B683"/>
      <c r="C683" s="13"/>
      <c r="D683" s="91"/>
      <c r="E683" s="13"/>
      <c r="F683" s="92"/>
      <c r="G683" s="13"/>
      <c r="O683"/>
      <c r="P683"/>
      <c r="Q683"/>
      <c r="R683"/>
      <c r="S683" s="348"/>
    </row>
    <row r="684" spans="1:19" ht="18" customHeight="1">
      <c r="A684" s="6"/>
      <c r="B684"/>
      <c r="C684" s="13"/>
      <c r="D684" s="91"/>
      <c r="E684" s="13"/>
      <c r="F684" s="92"/>
      <c r="G684" s="13"/>
      <c r="O684"/>
      <c r="P684"/>
      <c r="Q684"/>
      <c r="R684"/>
      <c r="S684" s="348"/>
    </row>
    <row r="685" spans="1:19" ht="18" customHeight="1">
      <c r="A685" s="6"/>
      <c r="B685"/>
      <c r="C685" s="13"/>
      <c r="D685" s="91"/>
      <c r="E685" s="13"/>
      <c r="F685" s="92"/>
      <c r="G685" s="13"/>
      <c r="O685"/>
      <c r="P685"/>
      <c r="Q685"/>
      <c r="R685"/>
      <c r="S685" s="348"/>
    </row>
    <row r="686" spans="1:19" ht="18" customHeight="1">
      <c r="A686" s="6"/>
      <c r="B686"/>
      <c r="C686" s="13"/>
      <c r="D686" s="91"/>
      <c r="E686" s="13"/>
      <c r="F686" s="92"/>
      <c r="G686" s="13"/>
      <c r="O686"/>
      <c r="P686"/>
      <c r="Q686"/>
      <c r="R686"/>
      <c r="S686" s="348"/>
    </row>
    <row r="687" spans="1:19" ht="18" customHeight="1">
      <c r="A687" s="6"/>
      <c r="B687"/>
      <c r="C687" s="13"/>
      <c r="D687" s="91"/>
      <c r="E687" s="13"/>
      <c r="F687" s="92"/>
      <c r="G687" s="13"/>
      <c r="O687"/>
      <c r="P687"/>
      <c r="Q687"/>
      <c r="R687"/>
      <c r="S687" s="348"/>
    </row>
    <row r="688" spans="1:19" ht="18" customHeight="1">
      <c r="A688"/>
      <c r="B688"/>
      <c r="C688" s="13"/>
      <c r="D688" s="91"/>
      <c r="E688" s="13"/>
      <c r="F688" s="92"/>
      <c r="G688" s="13"/>
      <c r="O688"/>
      <c r="P688"/>
      <c r="Q688"/>
      <c r="R688"/>
      <c r="S688" s="348"/>
    </row>
    <row r="689" spans="1:19" ht="18" customHeight="1">
      <c r="A689" s="6"/>
      <c r="B689"/>
      <c r="C689" s="13"/>
      <c r="D689" s="91"/>
      <c r="E689" s="13"/>
      <c r="F689" s="92"/>
      <c r="G689" s="13"/>
      <c r="O689"/>
      <c r="P689"/>
      <c r="Q689"/>
      <c r="R689"/>
      <c r="S689" s="348"/>
    </row>
    <row r="690" spans="1:19" ht="18" customHeight="1">
      <c r="A690"/>
      <c r="B690"/>
      <c r="C690" s="13"/>
      <c r="D690" s="91"/>
      <c r="E690" s="13"/>
      <c r="F690" s="92"/>
      <c r="G690" s="13"/>
      <c r="O690"/>
      <c r="P690"/>
      <c r="Q690"/>
      <c r="R690"/>
      <c r="S690" s="348"/>
    </row>
    <row r="691" spans="1:19" ht="18" customHeight="1">
      <c r="A691" s="6"/>
      <c r="B691"/>
      <c r="C691" s="13"/>
      <c r="D691" s="91"/>
      <c r="E691" s="13"/>
      <c r="F691" s="92"/>
      <c r="G691" s="13"/>
      <c r="O691"/>
      <c r="P691"/>
      <c r="Q691"/>
      <c r="R691"/>
      <c r="S691" s="348"/>
    </row>
    <row r="692" spans="1:19" ht="18" customHeight="1">
      <c r="A692" s="6"/>
      <c r="B692"/>
      <c r="C692" s="13"/>
      <c r="D692" s="91"/>
      <c r="E692" s="13"/>
      <c r="F692" s="92"/>
      <c r="G692" s="13"/>
      <c r="O692"/>
      <c r="P692"/>
      <c r="Q692"/>
      <c r="R692"/>
      <c r="S692" s="348"/>
    </row>
    <row r="693" spans="1:19" ht="18" customHeight="1">
      <c r="A693" s="6"/>
      <c r="B693"/>
      <c r="C693" s="13"/>
      <c r="D693" s="91"/>
      <c r="E693" s="13"/>
      <c r="F693" s="92"/>
      <c r="G693" s="13"/>
      <c r="O693"/>
      <c r="P693"/>
      <c r="Q693"/>
      <c r="R693"/>
      <c r="S693" s="348"/>
    </row>
    <row r="694" spans="1:19" ht="18" customHeight="1">
      <c r="A694" s="6"/>
      <c r="B694"/>
      <c r="C694" s="13"/>
      <c r="D694" s="91"/>
      <c r="E694" s="13"/>
      <c r="F694" s="92"/>
      <c r="G694" s="13"/>
      <c r="O694"/>
      <c r="P694"/>
      <c r="Q694"/>
      <c r="R694"/>
      <c r="S694" s="348"/>
    </row>
    <row r="695" spans="1:19" ht="18" customHeight="1">
      <c r="A695"/>
      <c r="B695"/>
      <c r="C695" s="13"/>
      <c r="D695" s="91"/>
      <c r="E695" s="13"/>
      <c r="F695" s="92"/>
      <c r="G695" s="13"/>
      <c r="O695"/>
      <c r="P695"/>
      <c r="Q695"/>
      <c r="R695"/>
      <c r="S695" s="348"/>
    </row>
    <row r="696" spans="1:19" ht="18" customHeight="1">
      <c r="A696"/>
      <c r="B696"/>
      <c r="C696" s="13"/>
      <c r="D696" s="91"/>
      <c r="E696" s="13"/>
      <c r="F696" s="92"/>
      <c r="G696" s="13"/>
      <c r="O696"/>
      <c r="P696"/>
      <c r="Q696"/>
      <c r="R696"/>
      <c r="S696" s="348"/>
    </row>
    <row r="697" spans="1:19" ht="18" customHeight="1">
      <c r="A697"/>
      <c r="B697"/>
      <c r="C697" s="13"/>
      <c r="D697" s="91"/>
      <c r="E697" s="13"/>
      <c r="F697" s="92"/>
      <c r="G697" s="13"/>
      <c r="O697"/>
      <c r="P697"/>
      <c r="Q697"/>
      <c r="R697"/>
      <c r="S697" s="348"/>
    </row>
    <row r="698" spans="1:19" ht="18" customHeight="1">
      <c r="A698"/>
      <c r="B698"/>
      <c r="C698" s="13"/>
      <c r="D698" s="91"/>
      <c r="E698" s="13"/>
      <c r="F698" s="92"/>
      <c r="G698" s="13"/>
      <c r="O698"/>
      <c r="P698"/>
      <c r="Q698"/>
      <c r="R698"/>
      <c r="S698" s="348"/>
    </row>
    <row r="699" spans="1:19" ht="18" customHeight="1">
      <c r="A699" s="6"/>
      <c r="B699"/>
      <c r="C699" s="13"/>
      <c r="D699" s="91"/>
      <c r="E699" s="13"/>
      <c r="F699" s="92"/>
      <c r="G699" s="13"/>
      <c r="O699"/>
      <c r="P699"/>
      <c r="Q699"/>
      <c r="R699"/>
      <c r="S699" s="348"/>
    </row>
    <row r="700" spans="1:19" ht="18" customHeight="1">
      <c r="A700" s="6"/>
      <c r="B700"/>
      <c r="C700" s="13"/>
      <c r="D700" s="91"/>
      <c r="E700" s="13"/>
      <c r="F700" s="92"/>
      <c r="G700" s="13"/>
      <c r="O700"/>
      <c r="P700"/>
      <c r="Q700"/>
      <c r="R700"/>
      <c r="S700" s="348"/>
    </row>
    <row r="701" spans="1:19" ht="18" customHeight="1">
      <c r="A701"/>
      <c r="B701"/>
      <c r="C701" s="13"/>
      <c r="D701" s="91"/>
      <c r="E701" s="13"/>
      <c r="F701" s="92"/>
      <c r="G701" s="13"/>
      <c r="O701"/>
      <c r="P701"/>
      <c r="Q701"/>
      <c r="R701"/>
      <c r="S701" s="348"/>
    </row>
    <row r="702" spans="1:19" ht="18" customHeight="1">
      <c r="A702"/>
      <c r="B702"/>
      <c r="C702" s="13"/>
      <c r="D702" s="91"/>
      <c r="E702" s="13"/>
      <c r="F702" s="92"/>
      <c r="G702" s="13"/>
      <c r="O702"/>
      <c r="P702"/>
      <c r="Q702"/>
      <c r="R702"/>
      <c r="S702" s="348"/>
    </row>
    <row r="703" spans="1:19" ht="18" customHeight="1">
      <c r="A703"/>
      <c r="B703"/>
      <c r="C703" s="13"/>
      <c r="D703" s="91"/>
      <c r="E703" s="13"/>
      <c r="F703" s="92"/>
      <c r="G703" s="13"/>
      <c r="O703"/>
      <c r="P703"/>
      <c r="Q703"/>
      <c r="R703"/>
      <c r="S703" s="348"/>
    </row>
    <row r="704" spans="1:19" ht="18" customHeight="1">
      <c r="A704"/>
      <c r="B704"/>
      <c r="C704" s="13"/>
      <c r="D704" s="91"/>
      <c r="E704" s="13"/>
      <c r="F704" s="92"/>
      <c r="G704" s="13"/>
      <c r="O704"/>
      <c r="P704"/>
      <c r="Q704"/>
      <c r="R704"/>
      <c r="S704" s="348"/>
    </row>
    <row r="705" spans="1:19" ht="18" customHeight="1">
      <c r="A705"/>
      <c r="B705"/>
      <c r="C705" s="13"/>
      <c r="D705" s="91"/>
      <c r="E705" s="13"/>
      <c r="F705" s="92"/>
      <c r="G705" s="13"/>
      <c r="O705"/>
      <c r="P705"/>
      <c r="Q705"/>
      <c r="R705"/>
      <c r="S705" s="348"/>
    </row>
    <row r="706" spans="1:19" ht="18" customHeight="1">
      <c r="A706"/>
      <c r="B706"/>
      <c r="C706" s="13"/>
      <c r="D706" s="91"/>
      <c r="E706" s="13"/>
      <c r="F706" s="92"/>
      <c r="G706" s="13"/>
      <c r="O706"/>
      <c r="P706"/>
      <c r="Q706"/>
      <c r="R706"/>
      <c r="S706" s="348"/>
    </row>
    <row r="707" spans="1:19" ht="18" customHeight="1">
      <c r="A707"/>
      <c r="B707"/>
      <c r="C707" s="13"/>
      <c r="D707" s="91"/>
      <c r="E707" s="13"/>
      <c r="F707" s="92"/>
      <c r="G707" s="13"/>
      <c r="O707"/>
      <c r="P707"/>
      <c r="Q707"/>
      <c r="R707"/>
      <c r="S707" s="348"/>
    </row>
    <row r="708" spans="1:19" ht="18" customHeight="1">
      <c r="A708"/>
      <c r="B708"/>
      <c r="C708" s="13"/>
      <c r="D708" s="91"/>
      <c r="E708" s="13"/>
      <c r="F708" s="92"/>
      <c r="G708" s="13"/>
      <c r="O708"/>
      <c r="P708"/>
      <c r="Q708"/>
      <c r="R708"/>
      <c r="S708" s="348"/>
    </row>
    <row r="709" spans="1:19" ht="18" customHeight="1">
      <c r="A709"/>
      <c r="B709"/>
      <c r="C709" s="13"/>
      <c r="D709" s="91"/>
      <c r="E709" s="13"/>
      <c r="F709" s="92"/>
      <c r="G709" s="13"/>
      <c r="O709"/>
      <c r="P709"/>
      <c r="Q709"/>
      <c r="R709"/>
      <c r="S709" s="348"/>
    </row>
    <row r="710" spans="1:19" ht="18" customHeight="1">
      <c r="A710"/>
      <c r="B710"/>
      <c r="C710" s="13"/>
      <c r="D710" s="91"/>
      <c r="E710" s="13"/>
      <c r="F710" s="92"/>
      <c r="G710" s="13"/>
      <c r="O710"/>
      <c r="P710"/>
      <c r="Q710"/>
      <c r="R710"/>
      <c r="S710" s="348"/>
    </row>
    <row r="711" spans="1:19" ht="18" customHeight="1">
      <c r="A711"/>
      <c r="B711"/>
      <c r="C711" s="13"/>
      <c r="D711" s="91"/>
      <c r="E711" s="13"/>
      <c r="F711" s="92"/>
      <c r="G711" s="13"/>
      <c r="O711"/>
      <c r="P711"/>
      <c r="Q711"/>
      <c r="R711"/>
      <c r="S711" s="348"/>
    </row>
    <row r="712" spans="1:19" ht="18" customHeight="1">
      <c r="A712"/>
      <c r="B712"/>
      <c r="C712" s="13"/>
      <c r="D712" s="91"/>
      <c r="E712" s="13"/>
      <c r="F712" s="92"/>
      <c r="G712" s="13"/>
      <c r="O712"/>
      <c r="P712"/>
      <c r="Q712"/>
      <c r="R712"/>
      <c r="S712" s="348"/>
    </row>
    <row r="713" spans="1:19" ht="18" customHeight="1">
      <c r="A713"/>
      <c r="B713"/>
      <c r="C713" s="13"/>
      <c r="D713" s="91"/>
      <c r="E713" s="13"/>
      <c r="F713" s="92"/>
      <c r="G713" s="13"/>
      <c r="O713"/>
      <c r="P713"/>
      <c r="Q713"/>
      <c r="R713"/>
      <c r="S713" s="348"/>
    </row>
    <row r="714" spans="1:19" ht="18" customHeight="1">
      <c r="A714"/>
      <c r="B714"/>
      <c r="C714" s="13"/>
      <c r="D714" s="91"/>
      <c r="E714" s="13"/>
      <c r="F714" s="92"/>
      <c r="G714" s="13"/>
      <c r="O714"/>
      <c r="P714"/>
      <c r="Q714"/>
      <c r="R714"/>
      <c r="S714" s="348"/>
    </row>
    <row r="715" spans="1:19" ht="18" customHeight="1">
      <c r="A715"/>
      <c r="B715"/>
      <c r="C715" s="13"/>
      <c r="D715" s="91"/>
      <c r="E715" s="13"/>
      <c r="F715" s="92"/>
      <c r="G715" s="13"/>
      <c r="O715"/>
      <c r="P715"/>
      <c r="Q715"/>
      <c r="R715"/>
      <c r="S715" s="348"/>
    </row>
    <row r="716" spans="1:19" ht="18" customHeight="1">
      <c r="A716"/>
      <c r="B716"/>
      <c r="C716" s="13"/>
      <c r="D716" s="91"/>
      <c r="E716" s="13"/>
      <c r="F716" s="92"/>
      <c r="G716" s="13"/>
      <c r="O716"/>
      <c r="P716"/>
      <c r="Q716"/>
      <c r="R716"/>
      <c r="S716" s="348"/>
    </row>
    <row r="717" spans="1:19" ht="18" customHeight="1">
      <c r="A717" s="6"/>
      <c r="B717"/>
      <c r="C717" s="13"/>
      <c r="D717" s="91"/>
      <c r="E717" s="13"/>
      <c r="F717" s="92"/>
      <c r="G717" s="13"/>
      <c r="O717"/>
      <c r="P717"/>
      <c r="Q717"/>
      <c r="R717"/>
      <c r="S717" s="348"/>
    </row>
    <row r="718" spans="1:19" ht="18" customHeight="1">
      <c r="A718" s="6"/>
      <c r="B718"/>
      <c r="C718" s="13"/>
      <c r="D718" s="91"/>
      <c r="E718" s="13"/>
      <c r="F718" s="92"/>
      <c r="G718" s="13"/>
      <c r="O718"/>
      <c r="P718"/>
      <c r="Q718"/>
      <c r="R718"/>
      <c r="S718" s="348"/>
    </row>
    <row r="719" spans="1:19" ht="18" customHeight="1">
      <c r="A719" s="6"/>
      <c r="B719"/>
      <c r="C719" s="13"/>
      <c r="D719" s="91"/>
      <c r="E719" s="13"/>
      <c r="F719" s="92"/>
      <c r="G719" s="13"/>
      <c r="O719"/>
      <c r="P719"/>
      <c r="Q719"/>
      <c r="R719"/>
      <c r="S719" s="348"/>
    </row>
    <row r="720" spans="1:19" ht="18" customHeight="1">
      <c r="A720" s="6"/>
      <c r="B720"/>
      <c r="C720" s="13"/>
      <c r="D720" s="91"/>
      <c r="E720" s="13"/>
      <c r="F720" s="92"/>
      <c r="G720" s="13"/>
      <c r="O720"/>
      <c r="P720"/>
      <c r="Q720"/>
      <c r="R720"/>
      <c r="S720" s="348"/>
    </row>
    <row r="721" spans="1:19" ht="18" customHeight="1">
      <c r="A721" s="6"/>
      <c r="B721"/>
      <c r="C721" s="13"/>
      <c r="D721" s="91"/>
      <c r="E721" s="13"/>
      <c r="F721" s="92"/>
      <c r="G721" s="13"/>
      <c r="O721"/>
      <c r="P721"/>
      <c r="Q721"/>
      <c r="R721"/>
      <c r="S721" s="348"/>
    </row>
    <row r="722" spans="1:19" ht="18" customHeight="1">
      <c r="A722"/>
      <c r="B722"/>
      <c r="C722" s="13"/>
      <c r="D722" s="91"/>
      <c r="E722" s="13"/>
      <c r="F722" s="92"/>
      <c r="G722" s="13"/>
      <c r="O722"/>
      <c r="P722"/>
      <c r="Q722"/>
      <c r="R722"/>
      <c r="S722" s="348"/>
    </row>
    <row r="723" spans="1:19" ht="18" customHeight="1">
      <c r="A723"/>
      <c r="B723"/>
      <c r="C723" s="13"/>
      <c r="D723" s="91"/>
      <c r="E723" s="13"/>
      <c r="F723" s="92"/>
      <c r="G723" s="13"/>
      <c r="O723"/>
      <c r="P723"/>
      <c r="Q723"/>
      <c r="R723"/>
      <c r="S723" s="348"/>
    </row>
    <row r="724" spans="1:19" ht="18" customHeight="1">
      <c r="A724"/>
      <c r="B724"/>
      <c r="C724" s="13"/>
      <c r="D724" s="91"/>
      <c r="E724" s="13"/>
      <c r="F724" s="92"/>
      <c r="G724" s="13"/>
      <c r="O724"/>
      <c r="P724"/>
      <c r="Q724"/>
      <c r="R724"/>
      <c r="S724" s="348"/>
    </row>
    <row r="725" spans="1:19" ht="18" customHeight="1">
      <c r="A725"/>
      <c r="B725"/>
      <c r="C725" s="13"/>
      <c r="D725" s="91"/>
      <c r="E725" s="13"/>
      <c r="F725" s="92"/>
      <c r="G725" s="13"/>
      <c r="O725"/>
      <c r="P725"/>
      <c r="Q725"/>
      <c r="R725"/>
      <c r="S725" s="348"/>
    </row>
    <row r="726" spans="1:19" ht="18" customHeight="1">
      <c r="A726"/>
      <c r="B726"/>
      <c r="C726" s="13"/>
      <c r="D726" s="91"/>
      <c r="E726" s="13"/>
      <c r="F726" s="92"/>
      <c r="G726" s="13"/>
      <c r="O726"/>
      <c r="P726"/>
      <c r="Q726"/>
      <c r="R726"/>
      <c r="S726" s="348"/>
    </row>
    <row r="727" spans="1:19" ht="18" customHeight="1">
      <c r="A727"/>
      <c r="B727"/>
      <c r="C727" s="13"/>
      <c r="D727" s="91"/>
      <c r="E727" s="13"/>
      <c r="F727" s="92"/>
      <c r="G727" s="13"/>
      <c r="O727"/>
      <c r="P727"/>
      <c r="Q727"/>
      <c r="R727"/>
      <c r="S727" s="348"/>
    </row>
    <row r="728" spans="1:19" ht="18" customHeight="1">
      <c r="A728"/>
      <c r="B728"/>
      <c r="C728" s="13"/>
      <c r="D728" s="91"/>
      <c r="E728" s="13"/>
      <c r="F728" s="92"/>
      <c r="G728" s="13"/>
      <c r="O728"/>
      <c r="P728"/>
      <c r="Q728"/>
      <c r="R728"/>
      <c r="S728" s="348"/>
    </row>
    <row r="729" spans="1:19" ht="18" customHeight="1">
      <c r="A729"/>
      <c r="B729"/>
      <c r="C729" s="13"/>
      <c r="D729" s="91"/>
      <c r="E729" s="13"/>
      <c r="F729" s="92"/>
      <c r="G729" s="13"/>
      <c r="O729"/>
      <c r="P729"/>
      <c r="Q729"/>
      <c r="R729"/>
      <c r="S729" s="348"/>
    </row>
    <row r="730" spans="1:19" ht="18" customHeight="1">
      <c r="A730"/>
      <c r="B730"/>
      <c r="C730" s="13"/>
      <c r="D730" s="91"/>
      <c r="E730" s="13"/>
      <c r="F730" s="92"/>
      <c r="G730" s="13"/>
      <c r="O730"/>
      <c r="P730"/>
      <c r="Q730"/>
      <c r="R730"/>
      <c r="S730" s="348"/>
    </row>
    <row r="731" spans="1:19" ht="18" customHeight="1">
      <c r="A731"/>
      <c r="B731"/>
      <c r="C731" s="13"/>
      <c r="D731" s="91"/>
      <c r="E731" s="13"/>
      <c r="F731" s="92"/>
      <c r="G731" s="13"/>
      <c r="O731"/>
      <c r="P731"/>
      <c r="Q731"/>
      <c r="R731"/>
      <c r="S731" s="348"/>
    </row>
    <row r="732" spans="1:19" ht="18" customHeight="1">
      <c r="A732"/>
      <c r="B732"/>
      <c r="C732" s="13"/>
      <c r="D732" s="91"/>
      <c r="E732" s="13"/>
      <c r="F732" s="92"/>
      <c r="G732" s="13"/>
      <c r="O732"/>
      <c r="P732"/>
      <c r="Q732"/>
      <c r="R732"/>
      <c r="S732" s="348"/>
    </row>
    <row r="733" spans="1:19" ht="18" customHeight="1">
      <c r="A733"/>
      <c r="B733"/>
      <c r="C733" s="13"/>
      <c r="D733" s="91"/>
      <c r="E733" s="13"/>
      <c r="F733" s="92"/>
      <c r="G733" s="13"/>
      <c r="O733"/>
      <c r="P733"/>
      <c r="Q733"/>
      <c r="R733"/>
      <c r="S733" s="348"/>
    </row>
    <row r="734" spans="1:19" ht="18" customHeight="1">
      <c r="A734"/>
      <c r="B734"/>
      <c r="C734" s="13"/>
      <c r="D734" s="91"/>
      <c r="E734" s="13"/>
      <c r="F734" s="92"/>
      <c r="G734" s="13"/>
      <c r="O734"/>
      <c r="P734"/>
      <c r="Q734"/>
      <c r="R734"/>
      <c r="S734" s="348"/>
    </row>
    <row r="735" spans="1:19" ht="18" customHeight="1">
      <c r="A735"/>
      <c r="B735"/>
      <c r="C735" s="13"/>
      <c r="D735" s="91"/>
      <c r="E735" s="13"/>
      <c r="F735" s="92"/>
      <c r="G735" s="13"/>
      <c r="O735"/>
      <c r="P735"/>
      <c r="Q735"/>
      <c r="R735"/>
      <c r="S735" s="348"/>
    </row>
    <row r="736" spans="1:19" ht="18" customHeight="1">
      <c r="A736"/>
      <c r="B736"/>
      <c r="C736" s="13"/>
      <c r="D736" s="91"/>
      <c r="E736" s="13"/>
      <c r="F736" s="92"/>
      <c r="G736" s="13"/>
      <c r="O736"/>
      <c r="P736"/>
      <c r="Q736"/>
      <c r="R736"/>
      <c r="S736" s="348"/>
    </row>
    <row r="737" spans="1:19" ht="18" customHeight="1">
      <c r="A737"/>
      <c r="B737"/>
      <c r="C737" s="13"/>
      <c r="D737" s="91"/>
      <c r="E737" s="13"/>
      <c r="F737" s="92"/>
      <c r="G737" s="13"/>
      <c r="O737"/>
      <c r="P737"/>
      <c r="Q737"/>
      <c r="R737"/>
      <c r="S737" s="348"/>
    </row>
    <row r="738" spans="1:19" ht="18" customHeight="1">
      <c r="A738"/>
      <c r="B738"/>
      <c r="C738" s="13"/>
      <c r="D738" s="91"/>
      <c r="E738" s="13"/>
      <c r="F738" s="92"/>
      <c r="G738" s="13"/>
      <c r="O738"/>
      <c r="P738"/>
      <c r="Q738"/>
      <c r="R738"/>
      <c r="S738" s="348"/>
    </row>
    <row r="739" spans="1:19" ht="18" customHeight="1">
      <c r="A739"/>
      <c r="B739"/>
      <c r="C739" s="13"/>
      <c r="D739" s="91"/>
      <c r="E739" s="13"/>
      <c r="F739" s="92"/>
      <c r="G739" s="13"/>
      <c r="O739"/>
      <c r="P739"/>
      <c r="Q739"/>
      <c r="R739"/>
      <c r="S739" s="348"/>
    </row>
    <row r="740" spans="1:19" ht="18" customHeight="1">
      <c r="A740"/>
      <c r="B740"/>
      <c r="C740" s="13"/>
      <c r="D740" s="91"/>
      <c r="E740" s="13"/>
      <c r="F740" s="92"/>
      <c r="G740" s="13"/>
      <c r="O740"/>
      <c r="P740"/>
      <c r="Q740"/>
      <c r="R740"/>
      <c r="S740" s="348"/>
    </row>
    <row r="741" spans="1:19" ht="18" customHeight="1">
      <c r="A741"/>
      <c r="B741"/>
      <c r="C741" s="13"/>
      <c r="D741" s="91"/>
      <c r="E741" s="13"/>
      <c r="F741" s="92"/>
      <c r="G741" s="13"/>
      <c r="O741"/>
      <c r="P741"/>
      <c r="Q741"/>
      <c r="R741"/>
      <c r="S741" s="348"/>
    </row>
    <row r="742" spans="1:19" ht="18" customHeight="1">
      <c r="A742"/>
      <c r="B742"/>
      <c r="C742" s="13"/>
      <c r="D742" s="91"/>
      <c r="E742" s="13"/>
      <c r="F742" s="92"/>
      <c r="G742" s="13"/>
      <c r="O742"/>
      <c r="P742"/>
      <c r="Q742"/>
      <c r="R742"/>
      <c r="S742" s="348"/>
    </row>
    <row r="743" spans="1:19" ht="18" customHeight="1">
      <c r="A743"/>
      <c r="B743"/>
      <c r="C743" s="13"/>
      <c r="D743" s="91"/>
      <c r="E743" s="13"/>
      <c r="F743" s="92"/>
      <c r="G743" s="13"/>
      <c r="O743"/>
      <c r="P743"/>
      <c r="Q743"/>
      <c r="R743"/>
      <c r="S743" s="348"/>
    </row>
    <row r="744" spans="1:19" ht="18" customHeight="1">
      <c r="A744"/>
      <c r="B744"/>
      <c r="C744" s="13"/>
      <c r="D744" s="91"/>
      <c r="E744" s="13"/>
      <c r="F744" s="92"/>
      <c r="G744" s="13"/>
      <c r="O744"/>
      <c r="P744"/>
      <c r="Q744"/>
      <c r="R744"/>
      <c r="S744" s="348"/>
    </row>
    <row r="745" spans="1:19" ht="18" customHeight="1">
      <c r="A745"/>
      <c r="B745"/>
      <c r="C745" s="13"/>
      <c r="D745" s="91"/>
      <c r="E745" s="13"/>
      <c r="F745" s="92"/>
      <c r="G745" s="13"/>
      <c r="O745"/>
      <c r="P745"/>
      <c r="Q745"/>
      <c r="R745"/>
      <c r="S745" s="348"/>
    </row>
    <row r="746" spans="1:19" ht="18" customHeight="1">
      <c r="A746"/>
      <c r="B746"/>
      <c r="C746" s="13"/>
      <c r="D746" s="91"/>
      <c r="E746" s="13"/>
      <c r="F746" s="92"/>
      <c r="G746" s="13"/>
      <c r="O746"/>
      <c r="P746"/>
      <c r="Q746"/>
      <c r="R746"/>
      <c r="S746" s="348"/>
    </row>
    <row r="747" spans="1:19" ht="18" customHeight="1">
      <c r="A747"/>
      <c r="B747"/>
      <c r="C747" s="13"/>
      <c r="D747" s="91"/>
      <c r="E747" s="13"/>
      <c r="F747" s="92"/>
      <c r="G747" s="13"/>
      <c r="O747"/>
      <c r="P747"/>
      <c r="Q747"/>
      <c r="R747"/>
      <c r="S747" s="348"/>
    </row>
    <row r="748" spans="1:19" ht="18" customHeight="1">
      <c r="A748"/>
      <c r="B748"/>
      <c r="C748" s="13"/>
      <c r="D748" s="91"/>
      <c r="E748" s="13"/>
      <c r="F748" s="92"/>
      <c r="G748" s="13"/>
      <c r="O748"/>
      <c r="P748"/>
      <c r="Q748"/>
      <c r="R748"/>
      <c r="S748" s="348"/>
    </row>
    <row r="749" spans="1:19" ht="18" customHeight="1">
      <c r="A749"/>
      <c r="B749"/>
      <c r="C749" s="13"/>
      <c r="D749" s="91"/>
      <c r="E749" s="13"/>
      <c r="F749" s="92"/>
      <c r="G749" s="13"/>
      <c r="O749"/>
      <c r="P749"/>
      <c r="Q749"/>
      <c r="R749"/>
      <c r="S749" s="348"/>
    </row>
    <row r="750" spans="1:19" ht="18" customHeight="1">
      <c r="A750"/>
      <c r="B750"/>
      <c r="C750" s="13"/>
      <c r="D750" s="91"/>
      <c r="E750" s="13"/>
      <c r="F750" s="92"/>
      <c r="G750" s="13"/>
      <c r="O750"/>
      <c r="P750"/>
      <c r="Q750"/>
      <c r="R750"/>
      <c r="S750" s="348"/>
    </row>
    <row r="751" spans="1:19" ht="18" customHeight="1">
      <c r="A751"/>
      <c r="B751"/>
      <c r="C751" s="13"/>
      <c r="D751" s="91"/>
      <c r="E751" s="13"/>
      <c r="F751" s="92"/>
      <c r="G751" s="13"/>
      <c r="O751"/>
      <c r="P751"/>
      <c r="Q751"/>
      <c r="R751"/>
      <c r="S751" s="348"/>
    </row>
    <row r="752" spans="1:19" ht="18" customHeight="1">
      <c r="A752"/>
      <c r="B752"/>
      <c r="C752" s="13"/>
      <c r="D752" s="91"/>
      <c r="E752" s="13"/>
      <c r="F752" s="92"/>
      <c r="G752" s="13"/>
      <c r="O752"/>
      <c r="P752"/>
      <c r="Q752"/>
      <c r="R752"/>
      <c r="S752" s="348"/>
    </row>
    <row r="753" spans="1:19" ht="18" customHeight="1">
      <c r="A753"/>
      <c r="B753"/>
      <c r="C753" s="13"/>
      <c r="D753" s="91"/>
      <c r="E753" s="13"/>
      <c r="F753" s="92"/>
      <c r="G753" s="13"/>
      <c r="O753"/>
      <c r="P753"/>
      <c r="Q753"/>
      <c r="R753"/>
      <c r="S753" s="348"/>
    </row>
    <row r="754" spans="1:19" ht="18" customHeight="1">
      <c r="A754"/>
      <c r="B754"/>
      <c r="C754" s="13"/>
      <c r="D754" s="91"/>
      <c r="E754" s="13"/>
      <c r="F754" s="92"/>
      <c r="G754" s="13"/>
      <c r="O754"/>
      <c r="P754"/>
      <c r="Q754"/>
      <c r="R754"/>
      <c r="S754" s="348"/>
    </row>
    <row r="755" spans="1:19" ht="18" customHeight="1">
      <c r="A755"/>
      <c r="B755"/>
      <c r="C755" s="13"/>
      <c r="D755" s="91"/>
      <c r="E755" s="13"/>
      <c r="F755" s="92"/>
      <c r="G755" s="13"/>
      <c r="O755"/>
      <c r="P755"/>
      <c r="Q755"/>
      <c r="R755"/>
      <c r="S755" s="348"/>
    </row>
    <row r="756" spans="1:19" ht="18" customHeight="1">
      <c r="A756"/>
      <c r="B756"/>
      <c r="C756" s="13"/>
      <c r="D756" s="91"/>
      <c r="E756" s="13"/>
      <c r="F756" s="92"/>
      <c r="G756" s="13"/>
      <c r="O756"/>
      <c r="P756"/>
      <c r="Q756"/>
      <c r="R756"/>
      <c r="S756" s="348"/>
    </row>
    <row r="757" spans="1:19" ht="18" customHeight="1">
      <c r="A757"/>
      <c r="B757"/>
      <c r="C757" s="13"/>
      <c r="D757" s="91"/>
      <c r="E757" s="13"/>
      <c r="F757" s="92"/>
      <c r="G757" s="13"/>
      <c r="O757"/>
      <c r="P757"/>
      <c r="Q757"/>
      <c r="R757"/>
      <c r="S757" s="348"/>
    </row>
    <row r="758" spans="1:19" ht="18" customHeight="1">
      <c r="A758"/>
      <c r="B758"/>
      <c r="C758" s="13"/>
      <c r="D758" s="91"/>
      <c r="E758" s="13"/>
      <c r="F758" s="92"/>
      <c r="G758" s="13"/>
      <c r="O758"/>
      <c r="P758"/>
      <c r="Q758"/>
      <c r="R758"/>
      <c r="S758" s="348"/>
    </row>
    <row r="759" spans="1:19" ht="18" customHeight="1">
      <c r="A759"/>
      <c r="B759"/>
      <c r="C759" s="13"/>
      <c r="D759" s="91"/>
      <c r="E759" s="13"/>
      <c r="F759" s="92"/>
      <c r="G759" s="13"/>
      <c r="O759"/>
      <c r="P759"/>
      <c r="Q759"/>
      <c r="R759"/>
      <c r="S759" s="348"/>
    </row>
    <row r="760" spans="1:19" ht="18" customHeight="1">
      <c r="A760"/>
      <c r="B760"/>
      <c r="C760" s="13"/>
      <c r="D760" s="91"/>
      <c r="E760" s="13"/>
      <c r="F760" s="92"/>
      <c r="G760" s="13"/>
      <c r="O760"/>
      <c r="P760"/>
      <c r="Q760"/>
      <c r="R760"/>
      <c r="S760" s="348"/>
    </row>
    <row r="761" spans="1:19" ht="18" customHeight="1">
      <c r="A761"/>
      <c r="B761"/>
      <c r="C761" s="13"/>
      <c r="D761" s="91"/>
      <c r="E761" s="13"/>
      <c r="F761" s="92"/>
      <c r="G761" s="13"/>
      <c r="O761"/>
      <c r="P761"/>
      <c r="Q761"/>
      <c r="R761"/>
      <c r="S761" s="348"/>
    </row>
    <row r="762" spans="1:19" ht="18" customHeight="1">
      <c r="A762"/>
      <c r="B762"/>
      <c r="C762" s="13"/>
      <c r="D762" s="91"/>
      <c r="E762" s="13"/>
      <c r="F762" s="92"/>
      <c r="G762" s="13"/>
      <c r="O762"/>
      <c r="P762"/>
      <c r="Q762"/>
      <c r="R762"/>
      <c r="S762" s="348"/>
    </row>
    <row r="763" spans="1:19" ht="18" customHeight="1">
      <c r="A763"/>
      <c r="B763"/>
      <c r="C763" s="13"/>
      <c r="D763" s="91"/>
      <c r="E763" s="13"/>
      <c r="F763" s="92"/>
      <c r="G763" s="13"/>
      <c r="O763"/>
      <c r="P763"/>
      <c r="Q763"/>
      <c r="R763"/>
      <c r="S763" s="348"/>
    </row>
    <row r="764" spans="1:19" ht="18" customHeight="1">
      <c r="A764"/>
      <c r="B764"/>
      <c r="C764" s="13"/>
      <c r="D764" s="91"/>
      <c r="E764" s="13"/>
      <c r="F764" s="92"/>
      <c r="G764" s="13"/>
      <c r="O764"/>
      <c r="P764"/>
      <c r="Q764"/>
      <c r="R764"/>
      <c r="S764" s="348"/>
    </row>
    <row r="765" spans="1:19" ht="18" customHeight="1">
      <c r="A765" s="6"/>
      <c r="B765"/>
      <c r="C765" s="13"/>
      <c r="D765" s="91"/>
      <c r="E765" s="13"/>
      <c r="F765" s="92"/>
      <c r="G765" s="13"/>
      <c r="O765"/>
      <c r="P765"/>
      <c r="Q765"/>
      <c r="R765"/>
      <c r="S765" s="348"/>
    </row>
    <row r="766" spans="1:19" ht="18" customHeight="1">
      <c r="A766"/>
      <c r="B766"/>
      <c r="C766" s="13"/>
      <c r="D766" s="91"/>
      <c r="E766" s="13"/>
      <c r="F766" s="92"/>
      <c r="G766" s="13"/>
      <c r="O766"/>
      <c r="P766"/>
      <c r="Q766"/>
      <c r="R766"/>
      <c r="S766" s="348"/>
    </row>
    <row r="767" spans="1:19" ht="18" customHeight="1">
      <c r="A767"/>
      <c r="B767"/>
      <c r="C767" s="13"/>
      <c r="D767" s="91"/>
      <c r="E767" s="13"/>
      <c r="F767" s="92"/>
      <c r="G767" s="13"/>
      <c r="O767"/>
      <c r="P767"/>
      <c r="Q767"/>
      <c r="R767"/>
      <c r="S767" s="348"/>
    </row>
    <row r="768" spans="1:19" ht="18" customHeight="1">
      <c r="A768"/>
      <c r="B768"/>
      <c r="C768" s="13"/>
      <c r="D768" s="91"/>
      <c r="E768" s="13"/>
      <c r="F768" s="92"/>
      <c r="G768" s="13"/>
      <c r="O768"/>
      <c r="P768"/>
      <c r="Q768"/>
      <c r="R768"/>
      <c r="S768" s="348"/>
    </row>
    <row r="769" spans="1:19" ht="18" customHeight="1">
      <c r="A769"/>
      <c r="B769"/>
      <c r="C769" s="13"/>
      <c r="D769" s="91"/>
      <c r="E769" s="13"/>
      <c r="F769" s="92"/>
      <c r="G769" s="13"/>
      <c r="O769"/>
      <c r="P769"/>
      <c r="Q769"/>
      <c r="R769"/>
      <c r="S769" s="348"/>
    </row>
    <row r="770" spans="1:19" ht="18" customHeight="1">
      <c r="A770"/>
      <c r="B770"/>
      <c r="C770" s="13"/>
      <c r="D770" s="91"/>
      <c r="E770" s="13"/>
      <c r="F770" s="92"/>
      <c r="G770" s="13"/>
      <c r="O770"/>
      <c r="P770"/>
      <c r="Q770"/>
      <c r="R770"/>
      <c r="S770" s="348"/>
    </row>
    <row r="771" spans="1:19" ht="18" customHeight="1">
      <c r="A771"/>
      <c r="B771"/>
      <c r="C771" s="13"/>
      <c r="D771" s="91"/>
      <c r="E771" s="13"/>
      <c r="F771" s="92"/>
      <c r="G771" s="13"/>
      <c r="O771"/>
      <c r="P771"/>
      <c r="Q771"/>
      <c r="R771"/>
      <c r="S771" s="348"/>
    </row>
    <row r="772" spans="1:19" ht="18" customHeight="1">
      <c r="A772"/>
      <c r="B772"/>
      <c r="C772" s="13"/>
      <c r="D772" s="91"/>
      <c r="E772" s="13"/>
      <c r="F772" s="92"/>
      <c r="G772" s="13"/>
      <c r="O772"/>
      <c r="P772"/>
      <c r="Q772"/>
      <c r="R772"/>
      <c r="S772" s="348"/>
    </row>
    <row r="773" spans="1:19" ht="18" customHeight="1">
      <c r="A773"/>
      <c r="B773"/>
      <c r="C773" s="13"/>
      <c r="D773" s="91"/>
      <c r="E773" s="13"/>
      <c r="F773" s="92"/>
      <c r="G773" s="13"/>
      <c r="O773"/>
      <c r="P773"/>
      <c r="Q773"/>
      <c r="R773"/>
      <c r="S773" s="348"/>
    </row>
    <row r="774" spans="1:19" ht="18" customHeight="1">
      <c r="A774"/>
      <c r="B774"/>
      <c r="C774" s="13"/>
      <c r="D774" s="91"/>
      <c r="E774" s="13"/>
      <c r="F774" s="92"/>
      <c r="G774" s="13"/>
      <c r="O774"/>
      <c r="P774"/>
      <c r="Q774"/>
      <c r="R774"/>
      <c r="S774" s="348"/>
    </row>
    <row r="775" spans="1:19" ht="18" customHeight="1">
      <c r="A775"/>
      <c r="B775"/>
      <c r="C775" s="13"/>
      <c r="D775" s="91"/>
      <c r="E775" s="13"/>
      <c r="F775" s="92"/>
      <c r="G775" s="13"/>
      <c r="O775"/>
      <c r="P775"/>
      <c r="Q775"/>
      <c r="R775"/>
      <c r="S775" s="348"/>
    </row>
    <row r="776" spans="1:19" ht="18" customHeight="1">
      <c r="A776"/>
      <c r="B776"/>
      <c r="C776" s="13"/>
      <c r="D776" s="91"/>
      <c r="E776" s="13"/>
      <c r="F776" s="92"/>
      <c r="G776" s="13"/>
      <c r="O776"/>
      <c r="P776"/>
      <c r="Q776"/>
      <c r="R776"/>
      <c r="S776" s="348"/>
    </row>
    <row r="777" spans="1:19" ht="18" customHeight="1">
      <c r="A777"/>
      <c r="B777"/>
      <c r="C777" s="13"/>
      <c r="D777" s="91"/>
      <c r="E777" s="13"/>
      <c r="F777" s="92"/>
      <c r="G777" s="13"/>
      <c r="O777"/>
      <c r="P777"/>
      <c r="Q777"/>
      <c r="R777"/>
      <c r="S777" s="348"/>
    </row>
    <row r="778" spans="1:19" ht="18" customHeight="1">
      <c r="A778"/>
      <c r="B778"/>
      <c r="C778" s="13"/>
      <c r="D778" s="91"/>
      <c r="E778" s="13"/>
      <c r="F778" s="92"/>
      <c r="G778" s="13"/>
      <c r="O778"/>
      <c r="P778"/>
      <c r="Q778"/>
      <c r="R778"/>
      <c r="S778" s="348"/>
    </row>
    <row r="779" spans="1:19" ht="18" customHeight="1">
      <c r="A779"/>
      <c r="B779"/>
      <c r="C779" s="13"/>
      <c r="D779" s="91"/>
      <c r="E779" s="13"/>
      <c r="F779" s="92"/>
      <c r="G779" s="13"/>
      <c r="O779"/>
      <c r="P779"/>
      <c r="Q779"/>
      <c r="R779"/>
      <c r="S779" s="348"/>
    </row>
    <row r="780" spans="1:19" ht="18" customHeight="1">
      <c r="A780"/>
      <c r="B780"/>
      <c r="C780" s="13"/>
      <c r="D780" s="91"/>
      <c r="E780" s="13"/>
      <c r="F780" s="92"/>
      <c r="G780" s="13"/>
      <c r="O780"/>
      <c r="P780"/>
      <c r="Q780"/>
      <c r="R780"/>
      <c r="S780" s="348"/>
    </row>
    <row r="781" spans="1:19" ht="18" customHeight="1">
      <c r="A781"/>
      <c r="B781"/>
      <c r="C781" s="13"/>
      <c r="D781" s="91"/>
      <c r="E781" s="13"/>
      <c r="F781" s="92"/>
      <c r="G781" s="13"/>
      <c r="O781"/>
      <c r="P781"/>
      <c r="Q781"/>
      <c r="R781"/>
      <c r="S781" s="348"/>
    </row>
    <row r="782" spans="1:19" ht="18" customHeight="1">
      <c r="A782"/>
      <c r="B782"/>
      <c r="C782" s="13"/>
      <c r="D782" s="91"/>
      <c r="E782" s="13"/>
      <c r="F782" s="92"/>
      <c r="G782" s="13"/>
      <c r="O782"/>
      <c r="P782"/>
      <c r="Q782"/>
      <c r="R782"/>
      <c r="S782" s="348"/>
    </row>
    <row r="783" spans="1:19" ht="18" customHeight="1">
      <c r="A783"/>
      <c r="B783"/>
      <c r="C783" s="13"/>
      <c r="D783" s="91"/>
      <c r="E783" s="13"/>
      <c r="F783" s="92"/>
      <c r="G783" s="13"/>
      <c r="O783"/>
      <c r="P783"/>
      <c r="Q783"/>
      <c r="R783"/>
      <c r="S783" s="348"/>
    </row>
    <row r="784" spans="1:19" ht="18" customHeight="1">
      <c r="A784"/>
      <c r="B784"/>
      <c r="C784" s="13"/>
      <c r="D784" s="91"/>
      <c r="E784" s="13"/>
      <c r="F784" s="92"/>
      <c r="G784" s="13"/>
      <c r="O784"/>
      <c r="P784"/>
      <c r="Q784"/>
      <c r="R784"/>
      <c r="S784" s="348"/>
    </row>
    <row r="785" spans="1:19" ht="18" customHeight="1">
      <c r="A785" s="6"/>
      <c r="B785"/>
      <c r="C785" s="13"/>
      <c r="D785" s="91"/>
      <c r="E785" s="13"/>
      <c r="F785" s="92"/>
      <c r="G785" s="13"/>
      <c r="O785"/>
      <c r="P785"/>
      <c r="Q785"/>
      <c r="R785"/>
      <c r="S785" s="348"/>
    </row>
    <row r="786" spans="1:19" ht="18" customHeight="1">
      <c r="A786" s="6"/>
      <c r="B786"/>
      <c r="C786" s="13"/>
      <c r="D786" s="91"/>
      <c r="E786" s="13"/>
      <c r="F786" s="92"/>
      <c r="G786" s="13"/>
      <c r="O786"/>
      <c r="P786"/>
      <c r="Q786"/>
      <c r="R786"/>
      <c r="S786" s="348"/>
    </row>
    <row r="787" spans="1:19" ht="18" customHeight="1">
      <c r="A787"/>
      <c r="B787"/>
      <c r="C787" s="13"/>
      <c r="D787" s="91"/>
      <c r="E787" s="13"/>
      <c r="F787" s="92"/>
      <c r="G787" s="13"/>
      <c r="O787"/>
      <c r="P787"/>
      <c r="Q787"/>
      <c r="R787"/>
      <c r="S787" s="348"/>
    </row>
    <row r="788" spans="1:19" ht="18" customHeight="1">
      <c r="A788"/>
      <c r="B788"/>
      <c r="C788" s="13"/>
      <c r="D788" s="91"/>
      <c r="E788" s="13"/>
      <c r="F788" s="92"/>
      <c r="G788" s="13"/>
      <c r="O788"/>
      <c r="P788"/>
      <c r="Q788"/>
      <c r="R788"/>
      <c r="S788" s="348"/>
    </row>
    <row r="789" spans="1:19" ht="18" customHeight="1">
      <c r="A789"/>
      <c r="B789"/>
      <c r="C789" s="13"/>
      <c r="D789" s="91"/>
      <c r="E789" s="13"/>
      <c r="F789" s="92"/>
      <c r="G789" s="13"/>
      <c r="O789"/>
      <c r="P789"/>
      <c r="Q789"/>
      <c r="R789"/>
      <c r="S789" s="348"/>
    </row>
    <row r="790" spans="1:19" ht="18" customHeight="1">
      <c r="A790"/>
      <c r="B790"/>
      <c r="C790" s="13"/>
      <c r="D790" s="91"/>
      <c r="E790" s="13"/>
      <c r="F790" s="92"/>
      <c r="G790" s="13"/>
      <c r="O790"/>
      <c r="P790"/>
      <c r="Q790"/>
      <c r="R790"/>
      <c r="S790" s="348"/>
    </row>
    <row r="791" spans="1:19" ht="18" customHeight="1">
      <c r="A791"/>
      <c r="B791"/>
      <c r="C791" s="13"/>
      <c r="D791" s="91"/>
      <c r="E791" s="13"/>
      <c r="F791" s="92"/>
      <c r="G791" s="13"/>
      <c r="O791"/>
      <c r="P791"/>
      <c r="Q791"/>
      <c r="R791"/>
      <c r="S791" s="348"/>
    </row>
    <row r="792" spans="1:19" ht="18" customHeight="1">
      <c r="A792"/>
      <c r="B792"/>
      <c r="C792" s="13"/>
      <c r="D792" s="91"/>
      <c r="E792" s="13"/>
      <c r="F792" s="92"/>
      <c r="G792" s="13"/>
      <c r="O792"/>
      <c r="P792"/>
      <c r="Q792"/>
      <c r="R792"/>
      <c r="S792" s="348"/>
    </row>
    <row r="793" spans="1:19" ht="18" customHeight="1">
      <c r="A793"/>
      <c r="B793"/>
      <c r="C793" s="13"/>
      <c r="D793" s="91"/>
      <c r="E793" s="13"/>
      <c r="F793" s="92"/>
      <c r="G793" s="13"/>
      <c r="O793"/>
      <c r="P793"/>
      <c r="Q793"/>
      <c r="R793"/>
      <c r="S793" s="348"/>
    </row>
    <row r="794" spans="1:19" ht="18" customHeight="1">
      <c r="A794"/>
      <c r="B794"/>
      <c r="C794" s="13"/>
      <c r="D794" s="91"/>
      <c r="E794" s="13"/>
      <c r="F794" s="92"/>
      <c r="G794" s="13"/>
      <c r="O794"/>
      <c r="P794"/>
      <c r="Q794"/>
      <c r="R794"/>
      <c r="S794" s="348"/>
    </row>
    <row r="795" spans="1:19" ht="18" customHeight="1">
      <c r="A795"/>
      <c r="B795"/>
      <c r="C795" s="13"/>
      <c r="D795" s="91"/>
      <c r="E795" s="13"/>
      <c r="F795" s="92"/>
      <c r="G795" s="13"/>
      <c r="O795"/>
      <c r="P795"/>
      <c r="Q795"/>
      <c r="R795"/>
      <c r="S795" s="348"/>
    </row>
    <row r="796" spans="1:19" ht="18" customHeight="1">
      <c r="A796"/>
      <c r="B796"/>
      <c r="C796" s="13"/>
      <c r="D796" s="91"/>
      <c r="E796" s="13"/>
      <c r="F796" s="92"/>
      <c r="G796" s="13"/>
      <c r="O796"/>
      <c r="P796"/>
      <c r="Q796"/>
      <c r="R796"/>
      <c r="S796" s="348"/>
    </row>
    <row r="797" spans="1:19" ht="18" customHeight="1">
      <c r="A797"/>
      <c r="B797"/>
      <c r="C797" s="13"/>
      <c r="D797" s="91"/>
      <c r="E797" s="13"/>
      <c r="F797" s="92"/>
      <c r="G797" s="13"/>
      <c r="O797"/>
      <c r="P797"/>
      <c r="Q797"/>
      <c r="R797"/>
      <c r="S797" s="348"/>
    </row>
    <row r="798" spans="1:19" ht="18" customHeight="1">
      <c r="A798"/>
      <c r="B798"/>
      <c r="C798" s="13"/>
      <c r="D798" s="91"/>
      <c r="E798" s="13"/>
      <c r="F798" s="92"/>
      <c r="G798" s="13"/>
      <c r="O798"/>
      <c r="P798"/>
      <c r="Q798"/>
      <c r="R798"/>
      <c r="S798" s="348"/>
    </row>
    <row r="799" spans="1:19" ht="18" customHeight="1">
      <c r="A799"/>
      <c r="B799"/>
      <c r="C799" s="13"/>
      <c r="D799" s="91"/>
      <c r="E799" s="13"/>
      <c r="F799" s="92"/>
      <c r="G799" s="13"/>
      <c r="O799"/>
      <c r="P799"/>
      <c r="Q799"/>
      <c r="R799"/>
      <c r="S799" s="348"/>
    </row>
    <row r="800" spans="1:19" ht="18" customHeight="1">
      <c r="A800"/>
      <c r="B800"/>
      <c r="C800" s="13"/>
      <c r="D800" s="91"/>
      <c r="E800" s="13"/>
      <c r="F800" s="92"/>
      <c r="G800" s="13"/>
      <c r="O800"/>
      <c r="P800"/>
      <c r="Q800"/>
      <c r="R800"/>
      <c r="S800" s="348"/>
    </row>
    <row r="801" spans="1:19" ht="18" customHeight="1">
      <c r="A801"/>
      <c r="B801"/>
      <c r="C801" s="13"/>
      <c r="D801" s="91"/>
      <c r="E801" s="13"/>
      <c r="F801" s="92"/>
      <c r="G801" s="13"/>
      <c r="O801"/>
      <c r="P801"/>
      <c r="Q801"/>
      <c r="R801"/>
      <c r="S801" s="348"/>
    </row>
    <row r="802" spans="1:19" ht="18" customHeight="1">
      <c r="A802"/>
      <c r="B802"/>
      <c r="C802" s="13"/>
      <c r="D802" s="91"/>
      <c r="E802" s="13"/>
      <c r="F802" s="92"/>
      <c r="G802" s="13"/>
      <c r="O802"/>
      <c r="P802"/>
      <c r="Q802"/>
      <c r="R802"/>
      <c r="S802" s="348"/>
    </row>
    <row r="803" spans="1:19" ht="18" customHeight="1">
      <c r="A803"/>
      <c r="B803"/>
      <c r="C803" s="13"/>
      <c r="D803" s="91"/>
      <c r="E803" s="13"/>
      <c r="F803" s="92"/>
      <c r="G803" s="13"/>
      <c r="O803"/>
      <c r="P803"/>
      <c r="Q803"/>
      <c r="R803"/>
      <c r="S803" s="348"/>
    </row>
    <row r="804" spans="1:19" ht="18" customHeight="1">
      <c r="A804"/>
      <c r="B804"/>
      <c r="C804" s="13"/>
      <c r="D804" s="91"/>
      <c r="E804" s="13"/>
      <c r="F804" s="92"/>
      <c r="G804" s="13"/>
      <c r="O804"/>
      <c r="P804"/>
      <c r="Q804"/>
      <c r="R804"/>
      <c r="S804" s="348"/>
    </row>
    <row r="805" spans="1:19" ht="18" customHeight="1">
      <c r="A805"/>
      <c r="B805"/>
      <c r="C805" s="13"/>
      <c r="D805" s="91"/>
      <c r="E805" s="13"/>
      <c r="F805" s="92"/>
      <c r="G805" s="13"/>
      <c r="O805"/>
      <c r="P805"/>
      <c r="Q805"/>
      <c r="R805"/>
      <c r="S805" s="348"/>
    </row>
    <row r="806" spans="1:19" ht="18" customHeight="1">
      <c r="A806"/>
      <c r="B806"/>
      <c r="C806" s="13"/>
      <c r="D806" s="91"/>
      <c r="E806" s="13"/>
      <c r="F806" s="92"/>
      <c r="G806" s="13"/>
      <c r="O806"/>
      <c r="P806"/>
      <c r="Q806"/>
      <c r="R806"/>
      <c r="S806" s="348"/>
    </row>
    <row r="807" spans="1:19" ht="18" customHeight="1">
      <c r="A807"/>
      <c r="B807"/>
      <c r="C807" s="13"/>
      <c r="D807" s="91"/>
      <c r="E807" s="13"/>
      <c r="F807" s="92"/>
      <c r="G807" s="13"/>
      <c r="O807"/>
      <c r="P807"/>
      <c r="Q807"/>
      <c r="R807"/>
      <c r="S807" s="348"/>
    </row>
    <row r="808" spans="1:19" ht="18" customHeight="1">
      <c r="A808" s="6"/>
      <c r="B808"/>
      <c r="C808" s="13"/>
      <c r="D808" s="91"/>
      <c r="E808" s="13"/>
      <c r="F808" s="92"/>
      <c r="G808" s="13"/>
      <c r="O808"/>
      <c r="P808"/>
      <c r="Q808"/>
      <c r="R808"/>
      <c r="S808" s="348"/>
    </row>
    <row r="809" spans="1:19" ht="18" customHeight="1">
      <c r="A809"/>
      <c r="B809"/>
      <c r="C809" s="13"/>
      <c r="D809" s="91"/>
      <c r="E809" s="13"/>
      <c r="F809" s="92"/>
      <c r="G809" s="13"/>
      <c r="O809"/>
      <c r="P809"/>
      <c r="Q809"/>
      <c r="R809"/>
      <c r="S809" s="348"/>
    </row>
    <row r="810" spans="1:19" ht="18" customHeight="1">
      <c r="A810"/>
      <c r="B810"/>
      <c r="C810" s="13"/>
      <c r="D810" s="91"/>
      <c r="E810" s="13"/>
      <c r="F810" s="92"/>
      <c r="G810" s="13"/>
      <c r="O810"/>
      <c r="P810"/>
      <c r="Q810"/>
      <c r="R810"/>
      <c r="S810" s="348"/>
    </row>
    <row r="811" spans="1:19" ht="18" customHeight="1">
      <c r="A811"/>
      <c r="B811"/>
      <c r="C811" s="13"/>
      <c r="D811" s="91"/>
      <c r="E811" s="13"/>
      <c r="F811" s="92"/>
      <c r="G811" s="13"/>
      <c r="O811"/>
      <c r="P811"/>
      <c r="Q811"/>
      <c r="R811"/>
      <c r="S811" s="348"/>
    </row>
    <row r="812" spans="1:19" ht="18" customHeight="1">
      <c r="A812"/>
      <c r="B812"/>
      <c r="C812" s="13"/>
      <c r="D812" s="91"/>
      <c r="E812" s="13"/>
      <c r="F812" s="92"/>
      <c r="G812" s="13"/>
      <c r="O812"/>
      <c r="P812"/>
      <c r="Q812"/>
      <c r="R812"/>
      <c r="S812" s="348"/>
    </row>
    <row r="813" spans="1:19" ht="18" customHeight="1">
      <c r="A813" s="6"/>
      <c r="B813"/>
      <c r="C813" s="13"/>
      <c r="D813" s="91"/>
      <c r="E813" s="13"/>
      <c r="F813" s="92"/>
      <c r="G813" s="13"/>
      <c r="O813"/>
      <c r="P813"/>
      <c r="Q813"/>
      <c r="R813"/>
      <c r="S813" s="348"/>
    </row>
    <row r="814" spans="1:19" ht="18" customHeight="1">
      <c r="A814"/>
      <c r="B814"/>
      <c r="C814" s="13"/>
      <c r="D814" s="91"/>
      <c r="E814" s="13"/>
      <c r="F814" s="92"/>
      <c r="G814" s="13"/>
      <c r="O814"/>
      <c r="P814"/>
      <c r="Q814"/>
      <c r="R814"/>
      <c r="S814" s="348"/>
    </row>
    <row r="815" spans="1:19" ht="18" customHeight="1">
      <c r="A815" s="6"/>
      <c r="B815"/>
      <c r="C815" s="13"/>
      <c r="D815" s="91"/>
      <c r="E815" s="13"/>
      <c r="F815" s="92"/>
      <c r="G815" s="13"/>
      <c r="O815"/>
      <c r="P815"/>
      <c r="Q815"/>
      <c r="R815"/>
      <c r="S815" s="348"/>
    </row>
    <row r="816" spans="1:19" ht="18" customHeight="1">
      <c r="A816"/>
      <c r="B816"/>
      <c r="C816" s="13"/>
      <c r="D816" s="91"/>
      <c r="E816" s="13"/>
      <c r="F816" s="92"/>
      <c r="G816" s="13"/>
      <c r="O816"/>
      <c r="P816"/>
      <c r="Q816"/>
      <c r="R816"/>
      <c r="S816" s="348"/>
    </row>
    <row r="817" spans="1:19" ht="18" customHeight="1">
      <c r="A817"/>
      <c r="B817"/>
      <c r="C817" s="13"/>
      <c r="D817" s="91"/>
      <c r="E817" s="13"/>
      <c r="F817" s="92"/>
      <c r="G817" s="13"/>
      <c r="O817"/>
      <c r="P817"/>
      <c r="Q817"/>
      <c r="R817"/>
      <c r="S817" s="348"/>
    </row>
    <row r="818" spans="1:19" ht="18" customHeight="1">
      <c r="A818"/>
      <c r="B818"/>
      <c r="C818" s="13"/>
      <c r="D818" s="91"/>
      <c r="E818" s="13"/>
      <c r="F818" s="92"/>
      <c r="G818" s="13"/>
      <c r="O818"/>
      <c r="P818"/>
      <c r="Q818"/>
      <c r="R818"/>
      <c r="S818" s="348"/>
    </row>
    <row r="819" spans="1:19" ht="18" customHeight="1">
      <c r="A819"/>
      <c r="B819"/>
      <c r="C819" s="13"/>
      <c r="D819" s="91"/>
      <c r="E819" s="13"/>
      <c r="F819" s="92"/>
      <c r="G819" s="13"/>
      <c r="O819"/>
      <c r="P819"/>
      <c r="Q819"/>
      <c r="R819"/>
      <c r="S819" s="348"/>
    </row>
    <row r="820" spans="1:19" ht="18" customHeight="1">
      <c r="A820"/>
      <c r="B820"/>
      <c r="C820" s="13"/>
      <c r="D820" s="91"/>
      <c r="E820" s="13"/>
      <c r="F820" s="92"/>
      <c r="G820" s="13"/>
      <c r="O820"/>
      <c r="P820"/>
      <c r="Q820"/>
      <c r="R820"/>
      <c r="S820" s="348"/>
    </row>
    <row r="821" spans="1:19" ht="18" customHeight="1">
      <c r="A821"/>
      <c r="B821"/>
      <c r="C821" s="13"/>
      <c r="D821" s="91"/>
      <c r="E821" s="13"/>
      <c r="F821" s="92"/>
      <c r="G821" s="13"/>
      <c r="O821"/>
      <c r="P821"/>
      <c r="Q821"/>
      <c r="R821"/>
      <c r="S821" s="348"/>
    </row>
    <row r="822" spans="1:19" ht="18" customHeight="1">
      <c r="A822" s="6"/>
      <c r="B822"/>
      <c r="C822" s="13"/>
      <c r="D822" s="91"/>
      <c r="E822" s="13"/>
      <c r="F822" s="92"/>
      <c r="G822" s="13"/>
      <c r="O822"/>
      <c r="P822"/>
      <c r="Q822"/>
      <c r="R822"/>
      <c r="S822" s="348"/>
    </row>
    <row r="823" spans="1:19" ht="18" customHeight="1">
      <c r="A823" s="6"/>
      <c r="B823"/>
      <c r="C823" s="13"/>
      <c r="D823" s="91"/>
      <c r="E823" s="13"/>
      <c r="F823" s="92"/>
      <c r="G823" s="13"/>
      <c r="O823"/>
      <c r="P823"/>
      <c r="Q823"/>
      <c r="R823"/>
      <c r="S823" s="348"/>
    </row>
    <row r="824" spans="1:19" ht="18" customHeight="1">
      <c r="A824" s="6"/>
      <c r="B824"/>
      <c r="C824" s="13"/>
      <c r="D824" s="91"/>
      <c r="E824" s="13"/>
      <c r="F824" s="92"/>
      <c r="G824" s="13"/>
      <c r="O824"/>
      <c r="P824"/>
      <c r="Q824"/>
      <c r="R824"/>
      <c r="S824" s="348"/>
    </row>
    <row r="825" spans="1:19" ht="18" customHeight="1">
      <c r="A825" s="6"/>
      <c r="B825"/>
      <c r="C825" s="13"/>
      <c r="D825" s="91"/>
      <c r="E825" s="13"/>
      <c r="F825" s="92"/>
      <c r="G825" s="13"/>
      <c r="O825"/>
      <c r="P825"/>
      <c r="Q825"/>
      <c r="R825"/>
      <c r="S825" s="348"/>
    </row>
    <row r="826" spans="1:19" ht="18" customHeight="1">
      <c r="A826" s="6"/>
      <c r="B826"/>
      <c r="C826" s="13"/>
      <c r="D826" s="91"/>
      <c r="E826" s="13"/>
      <c r="F826" s="92"/>
      <c r="G826" s="13"/>
      <c r="O826"/>
      <c r="P826"/>
      <c r="Q826"/>
      <c r="R826"/>
      <c r="S826" s="348"/>
    </row>
    <row r="827" spans="1:19" ht="18" customHeight="1">
      <c r="A827"/>
      <c r="B827"/>
      <c r="C827" s="13"/>
      <c r="D827" s="91"/>
      <c r="E827" s="13"/>
      <c r="F827" s="92"/>
      <c r="G827" s="13"/>
      <c r="O827"/>
      <c r="P827"/>
      <c r="Q827"/>
      <c r="R827"/>
      <c r="S827" s="348"/>
    </row>
    <row r="828" spans="1:19" ht="18" customHeight="1">
      <c r="A828" s="6"/>
      <c r="B828"/>
      <c r="C828" s="13"/>
      <c r="D828" s="91"/>
      <c r="E828" s="13"/>
      <c r="F828" s="92"/>
      <c r="G828" s="13"/>
      <c r="O828"/>
      <c r="P828"/>
      <c r="Q828"/>
      <c r="R828"/>
      <c r="S828" s="348"/>
    </row>
    <row r="829" spans="1:19" ht="18" customHeight="1">
      <c r="A829" s="6"/>
      <c r="B829"/>
      <c r="C829" s="13"/>
      <c r="D829" s="91"/>
      <c r="E829" s="13"/>
      <c r="F829" s="92"/>
      <c r="G829" s="13"/>
      <c r="O829"/>
      <c r="P829"/>
      <c r="Q829"/>
      <c r="R829"/>
      <c r="S829" s="348"/>
    </row>
    <row r="830" spans="1:19" ht="18" customHeight="1">
      <c r="A830" s="6"/>
      <c r="B830"/>
      <c r="C830" s="13"/>
      <c r="D830" s="91"/>
      <c r="E830" s="13"/>
      <c r="F830" s="92"/>
      <c r="G830" s="13"/>
      <c r="O830"/>
      <c r="P830"/>
      <c r="Q830"/>
      <c r="R830"/>
      <c r="S830" s="348"/>
    </row>
    <row r="831" spans="1:19" ht="18" customHeight="1">
      <c r="A831" s="6"/>
      <c r="B831"/>
      <c r="C831" s="13"/>
      <c r="D831" s="91"/>
      <c r="E831" s="13"/>
      <c r="F831" s="92"/>
      <c r="G831" s="13"/>
      <c r="O831"/>
      <c r="P831"/>
      <c r="Q831"/>
      <c r="R831"/>
      <c r="S831" s="348"/>
    </row>
    <row r="832" spans="1:19" ht="18" customHeight="1">
      <c r="A832"/>
      <c r="B832"/>
      <c r="C832" s="13"/>
      <c r="D832" s="91"/>
      <c r="E832" s="13"/>
      <c r="F832" s="92"/>
      <c r="G832" s="13"/>
      <c r="O832"/>
      <c r="P832"/>
      <c r="Q832"/>
      <c r="R832"/>
      <c r="S832" s="348"/>
    </row>
    <row r="833" spans="1:19" ht="18" customHeight="1">
      <c r="A833"/>
      <c r="B833"/>
      <c r="C833" s="13"/>
      <c r="D833" s="91"/>
      <c r="E833" s="13"/>
      <c r="F833" s="92"/>
      <c r="G833" s="13"/>
      <c r="O833"/>
      <c r="P833"/>
      <c r="Q833"/>
      <c r="R833"/>
      <c r="S833" s="348"/>
    </row>
    <row r="834" spans="1:19" ht="18" customHeight="1">
      <c r="A834" s="6"/>
      <c r="B834"/>
      <c r="C834" s="13"/>
      <c r="D834" s="91"/>
      <c r="E834" s="13"/>
      <c r="F834" s="92"/>
      <c r="G834" s="13"/>
      <c r="O834"/>
      <c r="P834"/>
      <c r="Q834"/>
      <c r="R834"/>
      <c r="S834" s="348"/>
    </row>
    <row r="835" spans="1:19" ht="18" customHeight="1">
      <c r="A835" s="6"/>
      <c r="B835"/>
      <c r="C835" s="13"/>
      <c r="D835" s="91"/>
      <c r="E835" s="13"/>
      <c r="F835" s="92"/>
      <c r="G835" s="13"/>
      <c r="O835"/>
      <c r="P835"/>
      <c r="Q835"/>
      <c r="R835"/>
      <c r="S835" s="348"/>
    </row>
    <row r="836" spans="1:19" ht="18" customHeight="1">
      <c r="A836"/>
      <c r="B836"/>
      <c r="C836" s="13"/>
      <c r="D836" s="91"/>
      <c r="E836" s="13"/>
      <c r="F836" s="92"/>
      <c r="G836" s="13"/>
      <c r="O836"/>
      <c r="P836"/>
      <c r="Q836"/>
      <c r="R836"/>
      <c r="S836" s="348"/>
    </row>
    <row r="837" spans="1:19" ht="18" customHeight="1">
      <c r="A837"/>
      <c r="B837"/>
      <c r="C837" s="13"/>
      <c r="D837" s="91"/>
      <c r="E837" s="13"/>
      <c r="F837" s="92"/>
      <c r="G837" s="13"/>
      <c r="O837"/>
      <c r="P837"/>
      <c r="Q837"/>
      <c r="R837"/>
      <c r="S837" s="348"/>
    </row>
    <row r="838" spans="1:19" ht="18" customHeight="1">
      <c r="A838" s="6"/>
      <c r="B838"/>
      <c r="C838" s="13"/>
      <c r="D838" s="91"/>
      <c r="E838" s="13"/>
      <c r="F838" s="92"/>
      <c r="G838" s="13"/>
      <c r="O838"/>
      <c r="P838"/>
      <c r="Q838"/>
      <c r="R838"/>
      <c r="S838" s="348"/>
    </row>
    <row r="839" spans="1:19" ht="18" customHeight="1">
      <c r="A839" s="6"/>
      <c r="B839"/>
      <c r="C839" s="13"/>
      <c r="D839" s="91"/>
      <c r="E839" s="13"/>
      <c r="F839" s="92"/>
      <c r="G839" s="13"/>
      <c r="O839"/>
      <c r="P839"/>
      <c r="Q839"/>
      <c r="R839"/>
      <c r="S839" s="348"/>
    </row>
    <row r="840" spans="1:19" ht="18" customHeight="1">
      <c r="A840"/>
      <c r="B840"/>
      <c r="C840" s="13"/>
      <c r="D840" s="91"/>
      <c r="E840" s="13"/>
      <c r="F840" s="92"/>
      <c r="G840" s="13"/>
      <c r="O840"/>
      <c r="P840"/>
      <c r="Q840"/>
      <c r="R840"/>
      <c r="S840" s="348"/>
    </row>
    <row r="841" spans="1:19" ht="18" customHeight="1">
      <c r="A841"/>
      <c r="B841"/>
      <c r="C841" s="13"/>
      <c r="D841" s="91"/>
      <c r="E841" s="13"/>
      <c r="F841" s="92"/>
      <c r="G841" s="13"/>
      <c r="O841"/>
      <c r="P841"/>
      <c r="Q841"/>
      <c r="R841"/>
      <c r="S841" s="348"/>
    </row>
    <row r="842" spans="1:19" ht="18" customHeight="1">
      <c r="A842"/>
      <c r="B842"/>
      <c r="C842" s="13"/>
      <c r="D842" s="91"/>
      <c r="E842" s="13"/>
      <c r="F842" s="92"/>
      <c r="G842" s="13"/>
      <c r="O842"/>
      <c r="P842"/>
      <c r="Q842"/>
      <c r="R842"/>
      <c r="S842" s="348"/>
    </row>
    <row r="843" spans="1:19" ht="18" customHeight="1">
      <c r="A843" s="6"/>
      <c r="B843"/>
      <c r="C843" s="13"/>
      <c r="D843" s="91"/>
      <c r="E843" s="13"/>
      <c r="F843" s="92"/>
      <c r="G843" s="13"/>
      <c r="O843"/>
      <c r="P843"/>
      <c r="Q843"/>
      <c r="R843"/>
      <c r="S843" s="348"/>
    </row>
    <row r="844" spans="1:19" ht="18" customHeight="1">
      <c r="A844"/>
      <c r="B844"/>
      <c r="C844" s="13"/>
      <c r="D844" s="91"/>
      <c r="E844" s="13"/>
      <c r="F844" s="92"/>
      <c r="G844" s="13"/>
      <c r="O844"/>
      <c r="P844"/>
      <c r="Q844"/>
      <c r="R844"/>
      <c r="S844" s="348"/>
    </row>
    <row r="845" spans="1:19" ht="18" customHeight="1">
      <c r="A845" s="6"/>
      <c r="B845"/>
      <c r="C845" s="13"/>
      <c r="D845" s="91"/>
      <c r="E845" s="13"/>
      <c r="F845" s="92"/>
      <c r="G845" s="13"/>
      <c r="O845"/>
      <c r="P845"/>
      <c r="Q845"/>
      <c r="R845"/>
      <c r="S845" s="348"/>
    </row>
    <row r="846" spans="1:19" ht="18" customHeight="1">
      <c r="A846"/>
      <c r="B846"/>
      <c r="C846" s="13"/>
      <c r="D846" s="91"/>
      <c r="E846" s="13"/>
      <c r="F846" s="92"/>
      <c r="G846" s="13"/>
      <c r="O846"/>
      <c r="P846"/>
      <c r="Q846"/>
      <c r="R846"/>
      <c r="S846" s="348"/>
    </row>
    <row r="847" spans="1:19" ht="18" customHeight="1">
      <c r="A847"/>
      <c r="B847"/>
      <c r="C847" s="13"/>
      <c r="D847" s="91"/>
      <c r="E847" s="13"/>
      <c r="F847" s="92"/>
      <c r="G847" s="13"/>
      <c r="O847"/>
      <c r="P847"/>
      <c r="Q847"/>
      <c r="R847"/>
      <c r="S847" s="348"/>
    </row>
    <row r="848" spans="1:19" ht="18" customHeight="1">
      <c r="A848"/>
      <c r="B848"/>
      <c r="C848" s="13"/>
      <c r="D848" s="91"/>
      <c r="E848" s="13"/>
      <c r="F848" s="92"/>
      <c r="G848" s="13"/>
      <c r="O848"/>
      <c r="P848"/>
      <c r="Q848"/>
      <c r="R848"/>
      <c r="S848" s="348"/>
    </row>
    <row r="849" spans="1:19" ht="18" customHeight="1">
      <c r="A849" s="6"/>
      <c r="B849"/>
      <c r="C849" s="13"/>
      <c r="D849" s="91"/>
      <c r="E849" s="13"/>
      <c r="F849" s="92"/>
      <c r="G849" s="13"/>
      <c r="O849"/>
      <c r="P849"/>
      <c r="Q849"/>
      <c r="R849"/>
      <c r="S849" s="348"/>
    </row>
    <row r="850" spans="1:19" ht="18" customHeight="1">
      <c r="A850" s="6"/>
      <c r="B850"/>
      <c r="C850" s="13"/>
      <c r="D850" s="91"/>
      <c r="E850" s="13"/>
      <c r="F850" s="92"/>
      <c r="G850" s="13"/>
      <c r="O850"/>
      <c r="P850"/>
      <c r="Q850"/>
      <c r="R850"/>
      <c r="S850" s="348"/>
    </row>
    <row r="851" spans="1:19" ht="18" customHeight="1">
      <c r="A851"/>
      <c r="B851"/>
      <c r="C851" s="13"/>
      <c r="D851" s="91"/>
      <c r="E851" s="13"/>
      <c r="F851" s="92"/>
      <c r="G851" s="13"/>
      <c r="O851"/>
      <c r="P851"/>
      <c r="Q851"/>
      <c r="R851"/>
      <c r="S851" s="348"/>
    </row>
    <row r="852" spans="1:19" ht="18" customHeight="1">
      <c r="A852"/>
      <c r="B852"/>
      <c r="C852" s="13"/>
      <c r="D852" s="91"/>
      <c r="E852" s="13"/>
      <c r="F852" s="92"/>
      <c r="G852" s="13"/>
      <c r="O852"/>
      <c r="P852"/>
      <c r="Q852"/>
      <c r="R852"/>
      <c r="S852" s="348"/>
    </row>
    <row r="853" spans="1:19" ht="18" customHeight="1">
      <c r="A853"/>
      <c r="B853"/>
      <c r="C853" s="13"/>
      <c r="D853" s="91"/>
      <c r="E853" s="13"/>
      <c r="F853" s="92"/>
      <c r="G853" s="13"/>
      <c r="O853"/>
      <c r="P853"/>
      <c r="Q853"/>
      <c r="R853"/>
      <c r="S853" s="348"/>
    </row>
    <row r="854" spans="1:19" ht="18" customHeight="1">
      <c r="A854" s="6"/>
      <c r="B854"/>
      <c r="C854" s="13"/>
      <c r="D854" s="91"/>
      <c r="E854" s="13"/>
      <c r="F854" s="92"/>
      <c r="G854" s="13"/>
      <c r="O854"/>
      <c r="P854"/>
      <c r="Q854"/>
      <c r="R854"/>
      <c r="S854" s="348"/>
    </row>
    <row r="855" spans="1:19" ht="18" customHeight="1">
      <c r="A855" s="6"/>
      <c r="B855"/>
      <c r="C855" s="13"/>
      <c r="D855" s="91"/>
      <c r="E855" s="13"/>
      <c r="F855" s="92"/>
      <c r="G855" s="13"/>
      <c r="O855"/>
      <c r="P855"/>
      <c r="Q855"/>
      <c r="R855"/>
      <c r="S855" s="348"/>
    </row>
    <row r="856" spans="1:19" ht="18" customHeight="1">
      <c r="A856" s="6"/>
      <c r="B856"/>
      <c r="C856" s="13"/>
      <c r="D856" s="91"/>
      <c r="E856" s="13"/>
      <c r="F856" s="92"/>
      <c r="G856" s="13"/>
      <c r="O856"/>
      <c r="P856"/>
      <c r="Q856"/>
      <c r="R856"/>
      <c r="S856" s="348"/>
    </row>
    <row r="857" spans="1:19" ht="18" customHeight="1">
      <c r="A857"/>
      <c r="B857"/>
      <c r="C857" s="13"/>
      <c r="D857" s="91"/>
      <c r="E857" s="13"/>
      <c r="F857" s="92"/>
      <c r="G857" s="13"/>
      <c r="O857"/>
      <c r="P857"/>
      <c r="Q857"/>
      <c r="R857"/>
      <c r="S857" s="348"/>
    </row>
    <row r="858" spans="1:19" ht="18" customHeight="1">
      <c r="A858"/>
      <c r="B858"/>
      <c r="C858" s="13"/>
      <c r="D858" s="91"/>
      <c r="E858" s="13"/>
      <c r="F858" s="92"/>
      <c r="G858" s="13"/>
      <c r="O858"/>
      <c r="P858"/>
      <c r="Q858"/>
      <c r="R858"/>
      <c r="S858" s="348"/>
    </row>
    <row r="859" spans="1:19" ht="18" customHeight="1">
      <c r="A859"/>
      <c r="B859"/>
      <c r="C859" s="13"/>
      <c r="D859" s="91"/>
      <c r="E859" s="13"/>
      <c r="F859" s="92"/>
      <c r="G859" s="13"/>
      <c r="O859"/>
      <c r="P859"/>
      <c r="Q859"/>
      <c r="R859"/>
      <c r="S859" s="348"/>
    </row>
    <row r="860" spans="1:19" ht="18" customHeight="1">
      <c r="A860"/>
      <c r="B860"/>
      <c r="C860" s="13"/>
      <c r="D860" s="91"/>
      <c r="E860" s="13"/>
      <c r="F860" s="92"/>
      <c r="G860" s="13"/>
      <c r="O860"/>
      <c r="P860"/>
      <c r="Q860"/>
      <c r="R860"/>
      <c r="S860" s="348"/>
    </row>
    <row r="861" spans="1:19" ht="18" customHeight="1">
      <c r="A861"/>
      <c r="B861"/>
      <c r="C861" s="13"/>
      <c r="D861" s="91"/>
      <c r="E861" s="13"/>
      <c r="F861" s="92"/>
      <c r="G861" s="13"/>
      <c r="O861"/>
      <c r="P861"/>
      <c r="Q861"/>
      <c r="R861"/>
      <c r="S861" s="348"/>
    </row>
    <row r="862" spans="1:19" ht="18" customHeight="1">
      <c r="A862"/>
      <c r="B862"/>
      <c r="C862" s="13"/>
      <c r="D862" s="91"/>
      <c r="E862" s="13"/>
      <c r="F862" s="92"/>
      <c r="G862" s="13"/>
      <c r="O862"/>
      <c r="P862"/>
      <c r="Q862"/>
      <c r="R862"/>
      <c r="S862" s="348"/>
    </row>
    <row r="863" spans="1:19" ht="18" customHeight="1">
      <c r="A863" s="6"/>
      <c r="B863"/>
      <c r="C863" s="13"/>
      <c r="D863" s="91"/>
      <c r="E863" s="13"/>
      <c r="F863" s="92"/>
      <c r="G863" s="13"/>
      <c r="O863"/>
      <c r="P863"/>
      <c r="Q863"/>
      <c r="R863"/>
      <c r="S863" s="348"/>
    </row>
    <row r="864" spans="1:19" ht="18" customHeight="1">
      <c r="A864" s="6"/>
      <c r="B864"/>
      <c r="C864" s="13"/>
      <c r="D864" s="91"/>
      <c r="E864" s="13"/>
      <c r="F864" s="92"/>
      <c r="G864" s="13"/>
      <c r="O864"/>
      <c r="P864"/>
      <c r="Q864"/>
      <c r="R864"/>
      <c r="S864" s="348"/>
    </row>
    <row r="865" spans="1:19" ht="18" customHeight="1">
      <c r="A865"/>
      <c r="B865"/>
      <c r="C865" s="13"/>
      <c r="D865" s="91"/>
      <c r="E865" s="13"/>
      <c r="F865" s="92"/>
      <c r="G865" s="13"/>
      <c r="O865"/>
      <c r="P865"/>
      <c r="Q865"/>
      <c r="R865"/>
      <c r="S865" s="348"/>
    </row>
    <row r="866" spans="1:19" ht="18" customHeight="1">
      <c r="A866" s="6"/>
      <c r="B866"/>
      <c r="C866" s="13"/>
      <c r="D866" s="91"/>
      <c r="E866" s="13"/>
      <c r="F866" s="92"/>
      <c r="G866" s="13"/>
      <c r="O866"/>
      <c r="P866"/>
      <c r="Q866"/>
      <c r="R866"/>
      <c r="S866" s="348"/>
    </row>
    <row r="867" spans="1:19" ht="18" customHeight="1">
      <c r="A867"/>
      <c r="B867"/>
      <c r="C867" s="13"/>
      <c r="D867" s="91"/>
      <c r="E867" s="13"/>
      <c r="F867" s="92"/>
      <c r="G867" s="13"/>
      <c r="O867"/>
      <c r="P867"/>
      <c r="Q867"/>
      <c r="R867"/>
      <c r="S867" s="348"/>
    </row>
    <row r="868" spans="1:19" ht="18" customHeight="1">
      <c r="A868" s="6"/>
      <c r="B868"/>
      <c r="C868" s="13"/>
      <c r="D868" s="91"/>
      <c r="E868" s="13"/>
      <c r="F868" s="92"/>
      <c r="G868" s="13"/>
      <c r="O868"/>
      <c r="P868"/>
      <c r="Q868"/>
      <c r="R868"/>
      <c r="S868" s="348"/>
    </row>
    <row r="869" spans="1:19" ht="18" customHeight="1">
      <c r="A869" s="6"/>
      <c r="B869"/>
      <c r="C869" s="13"/>
      <c r="D869" s="91"/>
      <c r="E869" s="13"/>
      <c r="F869" s="92"/>
      <c r="G869" s="13"/>
      <c r="O869"/>
      <c r="P869"/>
      <c r="Q869"/>
      <c r="R869"/>
      <c r="S869" s="348"/>
    </row>
    <row r="870" spans="1:19" ht="18" customHeight="1">
      <c r="A870"/>
      <c r="B870"/>
      <c r="C870" s="13"/>
      <c r="D870" s="91"/>
      <c r="E870" s="13"/>
      <c r="F870" s="92"/>
      <c r="G870" s="13"/>
      <c r="O870"/>
      <c r="P870"/>
      <c r="Q870"/>
      <c r="R870"/>
      <c r="S870" s="348"/>
    </row>
    <row r="871" spans="1:19" ht="18" customHeight="1">
      <c r="A871" s="6"/>
      <c r="B871"/>
      <c r="C871" s="13"/>
      <c r="D871" s="91"/>
      <c r="E871" s="13"/>
      <c r="F871" s="92"/>
      <c r="G871" s="13"/>
      <c r="O871"/>
      <c r="P871"/>
      <c r="Q871"/>
      <c r="R871"/>
      <c r="S871" s="348"/>
    </row>
    <row r="872" spans="1:19" ht="18" customHeight="1">
      <c r="A872"/>
      <c r="B872"/>
      <c r="C872" s="13"/>
      <c r="D872" s="91"/>
      <c r="E872" s="13"/>
      <c r="F872" s="92"/>
      <c r="G872" s="13"/>
      <c r="O872"/>
      <c r="P872"/>
      <c r="Q872"/>
      <c r="R872"/>
      <c r="S872" s="348"/>
    </row>
    <row r="873" spans="1:19" ht="18" customHeight="1">
      <c r="A873" s="6"/>
      <c r="B873"/>
      <c r="C873" s="13"/>
      <c r="D873" s="91"/>
      <c r="E873" s="13"/>
      <c r="F873" s="92"/>
      <c r="G873" s="13"/>
      <c r="O873"/>
      <c r="P873"/>
      <c r="Q873"/>
      <c r="R873"/>
      <c r="S873" s="348"/>
    </row>
    <row r="874" spans="1:19" ht="18" customHeight="1">
      <c r="A874"/>
      <c r="B874"/>
      <c r="C874" s="13"/>
      <c r="D874" s="91"/>
      <c r="E874" s="13"/>
      <c r="F874" s="92"/>
      <c r="G874" s="13"/>
      <c r="O874"/>
      <c r="P874"/>
      <c r="Q874"/>
      <c r="R874"/>
      <c r="S874" s="348"/>
    </row>
    <row r="875" spans="1:19" ht="18" customHeight="1">
      <c r="A875"/>
      <c r="B875"/>
      <c r="C875" s="13"/>
      <c r="D875" s="91"/>
      <c r="E875" s="13"/>
      <c r="F875" s="92"/>
      <c r="G875" s="13"/>
      <c r="O875"/>
      <c r="P875"/>
      <c r="Q875"/>
      <c r="R875"/>
      <c r="S875" s="348"/>
    </row>
    <row r="876" spans="1:19" ht="18" customHeight="1">
      <c r="A876" s="6"/>
      <c r="B876"/>
      <c r="C876" s="13"/>
      <c r="D876" s="91"/>
      <c r="E876" s="13"/>
      <c r="F876" s="92"/>
      <c r="G876" s="13"/>
      <c r="O876"/>
      <c r="P876"/>
      <c r="Q876"/>
      <c r="R876"/>
      <c r="S876" s="348"/>
    </row>
    <row r="877" spans="1:19" ht="18" customHeight="1">
      <c r="A877" s="6"/>
      <c r="B877"/>
      <c r="C877" s="13"/>
      <c r="D877" s="91"/>
      <c r="E877" s="13"/>
      <c r="F877" s="92"/>
      <c r="G877" s="13"/>
      <c r="O877"/>
      <c r="P877"/>
      <c r="Q877"/>
      <c r="R877"/>
      <c r="S877" s="348"/>
    </row>
    <row r="878" spans="1:19" ht="18" customHeight="1">
      <c r="A878"/>
      <c r="B878"/>
      <c r="C878" s="13"/>
      <c r="D878" s="91"/>
      <c r="E878" s="13"/>
      <c r="F878" s="92"/>
      <c r="G878" s="13"/>
      <c r="O878"/>
      <c r="P878"/>
      <c r="Q878"/>
      <c r="R878"/>
      <c r="S878" s="348"/>
    </row>
    <row r="879" spans="1:19" ht="18" customHeight="1">
      <c r="A879"/>
      <c r="B879"/>
      <c r="C879" s="13"/>
      <c r="D879" s="91"/>
      <c r="E879" s="13"/>
      <c r="F879" s="92"/>
      <c r="G879" s="13"/>
      <c r="O879"/>
      <c r="P879"/>
      <c r="Q879"/>
      <c r="R879"/>
      <c r="S879" s="348"/>
    </row>
    <row r="880" spans="1:19" ht="18" customHeight="1">
      <c r="A880"/>
      <c r="B880"/>
      <c r="C880" s="13"/>
      <c r="D880" s="91"/>
      <c r="E880" s="13"/>
      <c r="F880" s="92"/>
      <c r="G880" s="13"/>
      <c r="O880"/>
      <c r="P880"/>
      <c r="Q880"/>
      <c r="R880"/>
      <c r="S880" s="348"/>
    </row>
    <row r="881" spans="1:19" ht="18" customHeight="1">
      <c r="A881"/>
      <c r="B881"/>
      <c r="C881" s="13"/>
      <c r="D881" s="91"/>
      <c r="E881" s="13"/>
      <c r="F881" s="92"/>
      <c r="G881" s="13"/>
      <c r="O881"/>
      <c r="P881"/>
      <c r="Q881"/>
      <c r="R881"/>
      <c r="S881" s="348"/>
    </row>
    <row r="882" spans="1:19" ht="18" customHeight="1">
      <c r="A882" s="6"/>
      <c r="B882"/>
      <c r="C882" s="13"/>
      <c r="D882" s="91"/>
      <c r="E882" s="13"/>
      <c r="F882" s="92"/>
      <c r="G882" s="13"/>
      <c r="O882"/>
      <c r="P882"/>
      <c r="Q882"/>
      <c r="R882"/>
      <c r="S882" s="348"/>
    </row>
    <row r="883" spans="1:19" ht="18" customHeight="1">
      <c r="A883"/>
      <c r="B883"/>
      <c r="C883" s="13"/>
      <c r="D883" s="91"/>
      <c r="F883" s="92"/>
      <c r="G883" s="13"/>
      <c r="O883"/>
      <c r="P883"/>
      <c r="Q883"/>
      <c r="R883"/>
      <c r="S883" s="348"/>
    </row>
    <row r="884" spans="1:19" ht="18" customHeight="1">
      <c r="A884"/>
      <c r="B884"/>
      <c r="C884" s="13"/>
      <c r="D884" s="91"/>
      <c r="F884" s="92"/>
      <c r="G884" s="13"/>
      <c r="O884"/>
      <c r="P884"/>
      <c r="Q884"/>
      <c r="R884"/>
      <c r="S884" s="348"/>
    </row>
    <row r="885" spans="1:19" ht="18" customHeight="1">
      <c r="A885"/>
      <c r="B885"/>
      <c r="C885" s="13"/>
      <c r="D885" s="91"/>
      <c r="F885" s="92"/>
      <c r="G885" s="13"/>
      <c r="O885"/>
      <c r="P885"/>
      <c r="Q885"/>
      <c r="R885"/>
      <c r="S885" s="348"/>
    </row>
    <row r="886" spans="4:19" ht="18" customHeight="1">
      <c r="D886" s="2"/>
      <c r="F886" s="16"/>
      <c r="G886" s="16"/>
      <c r="O886"/>
      <c r="P886"/>
      <c r="Q886"/>
      <c r="R886"/>
      <c r="S886" s="348"/>
    </row>
    <row r="887" spans="4:19" ht="18" customHeight="1">
      <c r="D887" s="2"/>
      <c r="F887" s="16"/>
      <c r="G887" s="16"/>
      <c r="O887"/>
      <c r="P887"/>
      <c r="Q887"/>
      <c r="R887"/>
      <c r="S887" s="348"/>
    </row>
    <row r="888" spans="4:19" ht="18" customHeight="1">
      <c r="D888" s="2"/>
      <c r="F888" s="16"/>
      <c r="G888" s="16"/>
      <c r="O888"/>
      <c r="P888"/>
      <c r="Q888"/>
      <c r="R888"/>
      <c r="S888" s="348"/>
    </row>
    <row r="889" spans="4:19" ht="12.75">
      <c r="D889" s="2"/>
      <c r="F889" s="16"/>
      <c r="G889" s="16"/>
      <c r="O889"/>
      <c r="P889"/>
      <c r="Q889"/>
      <c r="R889"/>
      <c r="S889" s="348"/>
    </row>
    <row r="890" spans="4:19" ht="12.75">
      <c r="D890" s="2"/>
      <c r="E890" s="15"/>
      <c r="F890" s="16"/>
      <c r="G890" s="16"/>
      <c r="O890"/>
      <c r="P890"/>
      <c r="Q890"/>
      <c r="R890"/>
      <c r="S890" s="348"/>
    </row>
    <row r="891" spans="4:19" ht="12.75">
      <c r="D891" s="2"/>
      <c r="E891" s="15"/>
      <c r="F891" s="16"/>
      <c r="G891" s="16"/>
      <c r="O891"/>
      <c r="P891"/>
      <c r="Q891"/>
      <c r="R891"/>
      <c r="S891" s="348"/>
    </row>
    <row r="892" spans="4:19" ht="12.75">
      <c r="D892" s="2"/>
      <c r="E892" s="15"/>
      <c r="F892" s="16"/>
      <c r="G892" s="16"/>
      <c r="J892" s="2"/>
      <c r="O892"/>
      <c r="P892"/>
      <c r="Q892"/>
      <c r="R892"/>
      <c r="S892" s="348"/>
    </row>
    <row r="893" spans="4:19" ht="12.75">
      <c r="D893" s="2"/>
      <c r="E893" s="15"/>
      <c r="F893" s="16"/>
      <c r="G893" s="16"/>
      <c r="H893" s="2"/>
      <c r="I893" s="2"/>
      <c r="J893" s="2"/>
      <c r="O893"/>
      <c r="P893"/>
      <c r="Q893"/>
      <c r="R893"/>
      <c r="S893" s="348"/>
    </row>
    <row r="894" spans="4:19" ht="12.75">
      <c r="D894" s="2"/>
      <c r="E894" s="15"/>
      <c r="F894" s="16"/>
      <c r="G894" s="16"/>
      <c r="H894" s="2"/>
      <c r="I894" s="2"/>
      <c r="J894" s="2"/>
      <c r="O894"/>
      <c r="P894"/>
      <c r="Q894"/>
      <c r="R894"/>
      <c r="S894" s="348"/>
    </row>
    <row r="895" spans="4:19" ht="12.75">
      <c r="D895" s="2"/>
      <c r="E895" s="15"/>
      <c r="F895" s="16"/>
      <c r="G895" s="16"/>
      <c r="H895" s="2"/>
      <c r="I895" s="2"/>
      <c r="J895" s="2"/>
      <c r="O895"/>
      <c r="P895"/>
      <c r="Q895"/>
      <c r="R895"/>
      <c r="S895" s="348"/>
    </row>
    <row r="896" spans="4:19" ht="12.75">
      <c r="D896" s="2"/>
      <c r="E896" s="15"/>
      <c r="F896" s="16"/>
      <c r="G896" s="16"/>
      <c r="H896" s="2"/>
      <c r="I896" s="2"/>
      <c r="J896" s="2"/>
      <c r="O896"/>
      <c r="P896"/>
      <c r="Q896"/>
      <c r="R896"/>
      <c r="S896" s="348"/>
    </row>
    <row r="897" spans="4:19" ht="12.75">
      <c r="D897" s="2"/>
      <c r="E897" s="15"/>
      <c r="F897" s="16"/>
      <c r="G897" s="16"/>
      <c r="H897" s="2"/>
      <c r="I897" s="2"/>
      <c r="J897" s="2"/>
      <c r="O897"/>
      <c r="P897"/>
      <c r="Q897"/>
      <c r="R897"/>
      <c r="S897" s="348"/>
    </row>
    <row r="898" spans="4:19" ht="12.75">
      <c r="D898" s="2"/>
      <c r="E898" s="15"/>
      <c r="F898" s="16"/>
      <c r="G898" s="16"/>
      <c r="H898" s="2"/>
      <c r="I898" s="2"/>
      <c r="J898" s="2"/>
      <c r="O898"/>
      <c r="P898"/>
      <c r="Q898"/>
      <c r="R898"/>
      <c r="S898" s="348"/>
    </row>
    <row r="899" spans="4:19" ht="12.75">
      <c r="D899" s="2"/>
      <c r="E899" s="15"/>
      <c r="F899" s="16"/>
      <c r="G899" s="16"/>
      <c r="H899" s="2"/>
      <c r="I899" s="2"/>
      <c r="J899" s="2"/>
      <c r="O899"/>
      <c r="P899"/>
      <c r="Q899"/>
      <c r="R899"/>
      <c r="S899" s="348"/>
    </row>
    <row r="900" spans="4:19" ht="12.75">
      <c r="D900" s="2"/>
      <c r="E900" s="15"/>
      <c r="F900" s="16"/>
      <c r="G900" s="16"/>
      <c r="H900" s="2"/>
      <c r="I900" s="2"/>
      <c r="J900" s="2"/>
      <c r="O900"/>
      <c r="P900"/>
      <c r="Q900"/>
      <c r="R900"/>
      <c r="S900" s="348"/>
    </row>
    <row r="901" spans="4:19" ht="12.75">
      <c r="D901" s="2"/>
      <c r="E901" s="15"/>
      <c r="F901" s="16"/>
      <c r="G901" s="16"/>
      <c r="H901" s="2"/>
      <c r="I901" s="2"/>
      <c r="J901" s="2"/>
      <c r="O901"/>
      <c r="P901"/>
      <c r="Q901"/>
      <c r="R901"/>
      <c r="S901" s="348"/>
    </row>
    <row r="902" spans="4:19" ht="12.75">
      <c r="D902" s="2"/>
      <c r="E902" s="15"/>
      <c r="F902" s="16"/>
      <c r="G902" s="16"/>
      <c r="H902" s="2"/>
      <c r="I902" s="2"/>
      <c r="J902" s="2"/>
      <c r="O902"/>
      <c r="P902"/>
      <c r="Q902"/>
      <c r="R902"/>
      <c r="S902" s="348"/>
    </row>
    <row r="903" spans="4:19" ht="12.75">
      <c r="D903" s="2"/>
      <c r="E903" s="15"/>
      <c r="F903" s="16"/>
      <c r="G903" s="16"/>
      <c r="H903" s="2"/>
      <c r="I903" s="2"/>
      <c r="J903" s="2"/>
      <c r="O903"/>
      <c r="P903"/>
      <c r="Q903"/>
      <c r="R903"/>
      <c r="S903" s="348"/>
    </row>
    <row r="904" spans="4:19" ht="12.75">
      <c r="D904" s="2"/>
      <c r="E904" s="15"/>
      <c r="F904" s="16"/>
      <c r="G904" s="16"/>
      <c r="H904" s="2"/>
      <c r="I904" s="2"/>
      <c r="J904" s="2"/>
      <c r="O904"/>
      <c r="P904"/>
      <c r="Q904"/>
      <c r="R904"/>
      <c r="S904" s="348"/>
    </row>
    <row r="905" spans="4:19" ht="12.75">
      <c r="D905" s="2"/>
      <c r="E905" s="15"/>
      <c r="F905" s="16"/>
      <c r="G905" s="16"/>
      <c r="H905" s="2"/>
      <c r="I905" s="2"/>
      <c r="J905" s="2"/>
      <c r="O905"/>
      <c r="P905"/>
      <c r="Q905"/>
      <c r="R905"/>
      <c r="S905" s="348"/>
    </row>
    <row r="906" spans="4:19" ht="12.75">
      <c r="D906" s="2"/>
      <c r="E906" s="15"/>
      <c r="F906" s="16"/>
      <c r="G906" s="16"/>
      <c r="H906" s="2"/>
      <c r="I906" s="2"/>
      <c r="J906" s="2"/>
      <c r="O906"/>
      <c r="P906"/>
      <c r="Q906"/>
      <c r="R906"/>
      <c r="S906" s="348"/>
    </row>
    <row r="907" spans="4:19" ht="12.75">
      <c r="D907" s="2"/>
      <c r="E907" s="15"/>
      <c r="F907" s="16"/>
      <c r="G907" s="16"/>
      <c r="H907" s="2"/>
      <c r="I907" s="2"/>
      <c r="J907" s="2"/>
      <c r="O907"/>
      <c r="P907"/>
      <c r="Q907"/>
      <c r="R907"/>
      <c r="S907" s="348"/>
    </row>
    <row r="908" spans="4:19" ht="12.75">
      <c r="D908" s="2"/>
      <c r="E908" s="15"/>
      <c r="F908" s="16"/>
      <c r="G908" s="16"/>
      <c r="H908" s="2"/>
      <c r="I908" s="2"/>
      <c r="J908" s="2"/>
      <c r="O908"/>
      <c r="P908"/>
      <c r="Q908"/>
      <c r="R908"/>
      <c r="S908" s="348"/>
    </row>
    <row r="909" spans="4:19" ht="12.75">
      <c r="D909" s="2"/>
      <c r="E909" s="15"/>
      <c r="F909" s="16"/>
      <c r="G909" s="16"/>
      <c r="H909" s="2"/>
      <c r="I909" s="2"/>
      <c r="J909" s="2"/>
      <c r="O909"/>
      <c r="P909"/>
      <c r="Q909"/>
      <c r="R909"/>
      <c r="S909" s="348"/>
    </row>
    <row r="910" spans="4:19" ht="12.75">
      <c r="D910" s="2"/>
      <c r="E910" s="15"/>
      <c r="F910" s="16"/>
      <c r="G910" s="16"/>
      <c r="H910" s="2"/>
      <c r="I910" s="2"/>
      <c r="J910" s="2"/>
      <c r="O910"/>
      <c r="P910"/>
      <c r="Q910"/>
      <c r="R910"/>
      <c r="S910" s="348"/>
    </row>
    <row r="911" spans="4:19" ht="12.75">
      <c r="D911" s="2"/>
      <c r="E911" s="15"/>
      <c r="F911" s="16"/>
      <c r="G911" s="16"/>
      <c r="H911" s="2"/>
      <c r="I911" s="2"/>
      <c r="J911" s="2"/>
      <c r="O911"/>
      <c r="P911"/>
      <c r="Q911"/>
      <c r="R911"/>
      <c r="S911" s="348"/>
    </row>
    <row r="912" spans="4:19" ht="12.75">
      <c r="D912" s="2"/>
      <c r="E912" s="15"/>
      <c r="F912" s="16"/>
      <c r="G912" s="16"/>
      <c r="H912" s="2"/>
      <c r="I912" s="2"/>
      <c r="J912" s="2"/>
      <c r="O912"/>
      <c r="P912"/>
      <c r="Q912"/>
      <c r="R912"/>
      <c r="S912" s="348"/>
    </row>
    <row r="913" spans="4:19" ht="12.75">
      <c r="D913" s="2"/>
      <c r="E913" s="15"/>
      <c r="F913" s="16"/>
      <c r="G913" s="16"/>
      <c r="H913" s="2"/>
      <c r="I913" s="2"/>
      <c r="J913" s="2"/>
      <c r="O913"/>
      <c r="P913"/>
      <c r="Q913"/>
      <c r="R913"/>
      <c r="S913" s="348"/>
    </row>
    <row r="914" spans="4:19" ht="12.75">
      <c r="D914" s="2"/>
      <c r="E914" s="15"/>
      <c r="F914" s="16"/>
      <c r="G914" s="16"/>
      <c r="H914" s="2"/>
      <c r="I914" s="2"/>
      <c r="J914" s="2"/>
      <c r="O914"/>
      <c r="P914"/>
      <c r="Q914"/>
      <c r="R914"/>
      <c r="S914" s="348"/>
    </row>
    <row r="915" spans="4:19" ht="12.75">
      <c r="D915" s="2"/>
      <c r="E915" s="15"/>
      <c r="F915" s="16"/>
      <c r="G915" s="16"/>
      <c r="H915" s="2"/>
      <c r="I915" s="2"/>
      <c r="J915" s="2"/>
      <c r="O915"/>
      <c r="P915"/>
      <c r="Q915"/>
      <c r="R915"/>
      <c r="S915" s="348"/>
    </row>
    <row r="916" spans="4:19" ht="12.75">
      <c r="D916" s="2"/>
      <c r="E916" s="15"/>
      <c r="F916" s="16"/>
      <c r="G916" s="16"/>
      <c r="H916" s="2"/>
      <c r="I916" s="2"/>
      <c r="J916" s="2"/>
      <c r="O916"/>
      <c r="P916"/>
      <c r="Q916"/>
      <c r="R916"/>
      <c r="S916" s="348"/>
    </row>
    <row r="917" spans="4:19" ht="12.75">
      <c r="D917" s="2"/>
      <c r="E917" s="15"/>
      <c r="F917" s="16"/>
      <c r="G917" s="16"/>
      <c r="H917" s="2"/>
      <c r="I917" s="2"/>
      <c r="J917" s="2"/>
      <c r="O917"/>
      <c r="P917"/>
      <c r="Q917"/>
      <c r="R917"/>
      <c r="S917" s="348"/>
    </row>
    <row r="918" spans="4:19" ht="12.75">
      <c r="D918" s="2"/>
      <c r="E918" s="15"/>
      <c r="F918" s="16"/>
      <c r="G918" s="16"/>
      <c r="H918" s="2"/>
      <c r="I918" s="2"/>
      <c r="J918" s="2"/>
      <c r="O918"/>
      <c r="P918"/>
      <c r="Q918"/>
      <c r="R918"/>
      <c r="S918" s="348"/>
    </row>
    <row r="919" spans="4:19" ht="12.75">
      <c r="D919" s="2"/>
      <c r="E919" s="15"/>
      <c r="F919" s="16"/>
      <c r="G919" s="16"/>
      <c r="H919" s="2"/>
      <c r="I919" s="2"/>
      <c r="J919" s="2"/>
      <c r="O919"/>
      <c r="P919"/>
      <c r="Q919"/>
      <c r="R919"/>
      <c r="S919" s="348"/>
    </row>
    <row r="920" spans="4:19" ht="12.75">
      <c r="D920" s="2"/>
      <c r="E920" s="15"/>
      <c r="F920" s="16"/>
      <c r="G920" s="16"/>
      <c r="H920" s="2"/>
      <c r="I920" s="2"/>
      <c r="J920" s="2"/>
      <c r="O920"/>
      <c r="P920"/>
      <c r="Q920"/>
      <c r="R920"/>
      <c r="S920" s="348"/>
    </row>
    <row r="921" spans="4:19" ht="12.75">
      <c r="D921" s="2"/>
      <c r="E921" s="15"/>
      <c r="F921" s="16"/>
      <c r="G921" s="16"/>
      <c r="H921" s="2"/>
      <c r="I921" s="2"/>
      <c r="J921" s="2"/>
      <c r="O921"/>
      <c r="P921"/>
      <c r="Q921"/>
      <c r="R921"/>
      <c r="S921" s="348"/>
    </row>
    <row r="922" spans="4:19" ht="12.75">
      <c r="D922" s="2"/>
      <c r="E922" s="15"/>
      <c r="F922" s="16"/>
      <c r="G922" s="16"/>
      <c r="H922" s="2"/>
      <c r="I922" s="2"/>
      <c r="J922" s="2"/>
      <c r="O922"/>
      <c r="P922"/>
      <c r="Q922"/>
      <c r="R922"/>
      <c r="S922" s="348"/>
    </row>
    <row r="923" spans="4:19" ht="12.75">
      <c r="D923" s="2"/>
      <c r="E923" s="15"/>
      <c r="F923" s="16"/>
      <c r="G923" s="16"/>
      <c r="H923" s="2"/>
      <c r="I923" s="2"/>
      <c r="J923" s="2"/>
      <c r="O923"/>
      <c r="P923"/>
      <c r="Q923"/>
      <c r="R923"/>
      <c r="S923" s="348"/>
    </row>
    <row r="924" spans="4:19" ht="12.75">
      <c r="D924" s="2"/>
      <c r="E924" s="15"/>
      <c r="F924" s="16"/>
      <c r="G924" s="16"/>
      <c r="H924" s="2"/>
      <c r="I924" s="2"/>
      <c r="J924" s="2"/>
      <c r="O924"/>
      <c r="P924"/>
      <c r="Q924"/>
      <c r="R924"/>
      <c r="S924" s="348"/>
    </row>
    <row r="925" spans="4:19" ht="12.75">
      <c r="D925" s="2"/>
      <c r="E925" s="15"/>
      <c r="F925" s="16"/>
      <c r="G925" s="16"/>
      <c r="H925" s="2"/>
      <c r="I925" s="2"/>
      <c r="J925" s="2"/>
      <c r="O925"/>
      <c r="P925"/>
      <c r="Q925"/>
      <c r="R925"/>
      <c r="S925" s="348"/>
    </row>
    <row r="926" spans="4:19" ht="12.75">
      <c r="D926" s="2"/>
      <c r="E926" s="15"/>
      <c r="F926" s="16"/>
      <c r="G926" s="16"/>
      <c r="H926" s="2"/>
      <c r="I926" s="2"/>
      <c r="J926" s="2"/>
      <c r="O926"/>
      <c r="P926"/>
      <c r="Q926"/>
      <c r="R926"/>
      <c r="S926" s="348"/>
    </row>
    <row r="927" spans="4:19" ht="12.75">
      <c r="D927" s="2"/>
      <c r="E927" s="15"/>
      <c r="F927" s="16"/>
      <c r="G927" s="16"/>
      <c r="H927" s="2"/>
      <c r="I927" s="2"/>
      <c r="J927" s="2"/>
      <c r="O927"/>
      <c r="P927"/>
      <c r="Q927"/>
      <c r="R927"/>
      <c r="S927" s="348"/>
    </row>
    <row r="928" spans="4:19" ht="12.75">
      <c r="D928" s="2"/>
      <c r="E928" s="15"/>
      <c r="F928" s="16"/>
      <c r="G928" s="16"/>
      <c r="H928" s="2"/>
      <c r="I928" s="2"/>
      <c r="J928" s="2"/>
      <c r="O928"/>
      <c r="P928"/>
      <c r="Q928"/>
      <c r="R928"/>
      <c r="S928" s="348"/>
    </row>
    <row r="929" spans="4:19" ht="12.75">
      <c r="D929" s="2"/>
      <c r="E929" s="15"/>
      <c r="F929" s="16"/>
      <c r="G929" s="16"/>
      <c r="H929" s="2"/>
      <c r="I929" s="2"/>
      <c r="J929" s="2"/>
      <c r="O929"/>
      <c r="P929"/>
      <c r="Q929"/>
      <c r="R929"/>
      <c r="S929" s="348"/>
    </row>
    <row r="930" spans="4:19" ht="12.75">
      <c r="D930" s="2"/>
      <c r="E930" s="15"/>
      <c r="F930" s="16"/>
      <c r="G930" s="16"/>
      <c r="H930" s="2"/>
      <c r="I930" s="2"/>
      <c r="J930" s="2"/>
      <c r="O930"/>
      <c r="P930"/>
      <c r="Q930"/>
      <c r="R930"/>
      <c r="S930" s="348"/>
    </row>
    <row r="931" spans="4:19" ht="12.75">
      <c r="D931" s="2"/>
      <c r="E931" s="15"/>
      <c r="F931" s="16"/>
      <c r="G931" s="16"/>
      <c r="H931" s="2"/>
      <c r="I931" s="2"/>
      <c r="J931" s="2"/>
      <c r="O931"/>
      <c r="P931"/>
      <c r="Q931"/>
      <c r="R931"/>
      <c r="S931" s="348"/>
    </row>
    <row r="932" spans="4:19" ht="12.75">
      <c r="D932" s="2"/>
      <c r="E932" s="15"/>
      <c r="F932" s="16"/>
      <c r="G932" s="16"/>
      <c r="H932" s="2"/>
      <c r="I932" s="2"/>
      <c r="J932" s="2"/>
      <c r="O932"/>
      <c r="P932"/>
      <c r="Q932"/>
      <c r="R932"/>
      <c r="S932" s="348"/>
    </row>
    <row r="933" spans="4:19" ht="12.75">
      <c r="D933" s="2"/>
      <c r="E933" s="15"/>
      <c r="F933" s="16"/>
      <c r="G933" s="16"/>
      <c r="H933" s="2"/>
      <c r="I933" s="2"/>
      <c r="J933" s="2"/>
      <c r="O933"/>
      <c r="P933"/>
      <c r="Q933"/>
      <c r="R933"/>
      <c r="S933" s="348"/>
    </row>
    <row r="934" spans="4:19" ht="12.75">
      <c r="D934" s="2"/>
      <c r="E934" s="15"/>
      <c r="F934" s="16"/>
      <c r="G934" s="16"/>
      <c r="H934" s="2"/>
      <c r="I934" s="2"/>
      <c r="J934" s="2"/>
      <c r="O934"/>
      <c r="P934"/>
      <c r="Q934"/>
      <c r="R934"/>
      <c r="S934" s="348"/>
    </row>
    <row r="935" spans="4:19" ht="12.75">
      <c r="D935" s="2"/>
      <c r="E935" s="15"/>
      <c r="F935" s="16"/>
      <c r="G935" s="16"/>
      <c r="H935" s="2"/>
      <c r="I935" s="2"/>
      <c r="J935" s="2"/>
      <c r="O935"/>
      <c r="P935"/>
      <c r="Q935"/>
      <c r="R935"/>
      <c r="S935" s="348"/>
    </row>
    <row r="936" spans="4:19" ht="12.75">
      <c r="D936" s="2"/>
      <c r="E936" s="15"/>
      <c r="F936" s="16"/>
      <c r="G936" s="16"/>
      <c r="H936" s="2"/>
      <c r="I936" s="2"/>
      <c r="J936" s="2"/>
      <c r="K936" s="2"/>
      <c r="L936" s="2"/>
      <c r="O936"/>
      <c r="P936"/>
      <c r="Q936"/>
      <c r="R936"/>
      <c r="S936" s="348"/>
    </row>
    <row r="937" spans="4:19" ht="12.75">
      <c r="D937" s="2"/>
      <c r="E937" s="15"/>
      <c r="F937" s="16"/>
      <c r="G937" s="16"/>
      <c r="H937" s="2"/>
      <c r="I937" s="2"/>
      <c r="J937" s="2"/>
      <c r="K937" s="2"/>
      <c r="L937" s="2"/>
      <c r="O937"/>
      <c r="P937"/>
      <c r="Q937"/>
      <c r="R937"/>
      <c r="S937" s="348"/>
    </row>
    <row r="938" spans="4:19" ht="12.75">
      <c r="D938" s="2"/>
      <c r="E938" s="15"/>
      <c r="F938" s="16"/>
      <c r="G938" s="16"/>
      <c r="H938" s="2"/>
      <c r="I938" s="2"/>
      <c r="J938" s="2"/>
      <c r="K938" s="2"/>
      <c r="L938" s="2"/>
      <c r="O938"/>
      <c r="P938"/>
      <c r="Q938"/>
      <c r="R938"/>
      <c r="S938" s="348"/>
    </row>
    <row r="939" spans="4:19" ht="12.75">
      <c r="D939" s="2"/>
      <c r="E939" s="15"/>
      <c r="F939" s="16"/>
      <c r="G939" s="16"/>
      <c r="H939" s="2"/>
      <c r="I939" s="2"/>
      <c r="J939" s="2"/>
      <c r="K939" s="2"/>
      <c r="L939" s="2"/>
      <c r="O939"/>
      <c r="P939"/>
      <c r="Q939"/>
      <c r="R939"/>
      <c r="S939" s="348"/>
    </row>
    <row r="940" spans="4:12" ht="12.75">
      <c r="D940" s="2"/>
      <c r="E940" s="15"/>
      <c r="F940" s="16"/>
      <c r="G940" s="16"/>
      <c r="H940" s="2"/>
      <c r="I940" s="2"/>
      <c r="J940" s="2"/>
      <c r="K940" s="2"/>
      <c r="L940" s="2"/>
    </row>
    <row r="941" spans="4:12" ht="12.75">
      <c r="D941" s="2"/>
      <c r="E941" s="15"/>
      <c r="F941" s="16"/>
      <c r="G941" s="16"/>
      <c r="H941" s="2"/>
      <c r="I941" s="2"/>
      <c r="J941" s="2"/>
      <c r="K941" s="2"/>
      <c r="L941" s="2"/>
    </row>
    <row r="942" spans="4:12" ht="12.75">
      <c r="D942" s="2"/>
      <c r="E942" s="15"/>
      <c r="F942" s="16"/>
      <c r="G942" s="16"/>
      <c r="H942" s="2"/>
      <c r="I942" s="2"/>
      <c r="J942" s="2"/>
      <c r="K942" s="2"/>
      <c r="L942" s="2"/>
    </row>
    <row r="943" spans="4:12" ht="12.75">
      <c r="D943" s="2"/>
      <c r="E943" s="15"/>
      <c r="F943" s="16"/>
      <c r="G943" s="16"/>
      <c r="H943" s="2"/>
      <c r="I943" s="2"/>
      <c r="J943" s="2"/>
      <c r="K943" s="2"/>
      <c r="L943" s="2"/>
    </row>
    <row r="944" spans="4:12" ht="12.75">
      <c r="D944" s="2"/>
      <c r="E944" s="15"/>
      <c r="F944" s="16"/>
      <c r="G944" s="16"/>
      <c r="H944" s="2"/>
      <c r="I944" s="2"/>
      <c r="J944" s="2"/>
      <c r="K944" s="2"/>
      <c r="L944" s="2"/>
    </row>
    <row r="945" spans="4:12" ht="12.75">
      <c r="D945" s="2"/>
      <c r="E945" s="15"/>
      <c r="F945" s="16"/>
      <c r="G945" s="16"/>
      <c r="H945" s="2"/>
      <c r="I945" s="2"/>
      <c r="J945" s="2"/>
      <c r="K945" s="2"/>
      <c r="L945" s="2"/>
    </row>
    <row r="946" spans="4:12" ht="12.75">
      <c r="D946" s="2"/>
      <c r="E946" s="15"/>
      <c r="F946" s="16"/>
      <c r="G946" s="16"/>
      <c r="H946" s="2"/>
      <c r="I946" s="2"/>
      <c r="J946" s="2"/>
      <c r="K946" s="2"/>
      <c r="L946" s="2"/>
    </row>
    <row r="947" spans="4:12" ht="12.75">
      <c r="D947" s="2"/>
      <c r="E947" s="15"/>
      <c r="F947" s="16"/>
      <c r="G947" s="16"/>
      <c r="H947" s="2"/>
      <c r="I947" s="2"/>
      <c r="J947" s="2"/>
      <c r="K947" s="2"/>
      <c r="L947" s="2"/>
    </row>
    <row r="948" spans="4:12" ht="12.75">
      <c r="D948" s="2"/>
      <c r="E948" s="15"/>
      <c r="F948" s="16"/>
      <c r="G948" s="16"/>
      <c r="H948" s="2"/>
      <c r="I948" s="2"/>
      <c r="J948" s="2"/>
      <c r="K948" s="2"/>
      <c r="L948" s="2"/>
    </row>
    <row r="949" spans="4:12" ht="12.75">
      <c r="D949" s="2"/>
      <c r="E949" s="15"/>
      <c r="F949" s="16"/>
      <c r="G949" s="16"/>
      <c r="H949" s="2"/>
      <c r="I949" s="2"/>
      <c r="J949" s="2"/>
      <c r="K949" s="2"/>
      <c r="L949" s="2"/>
    </row>
    <row r="950" spans="4:12" ht="12.75">
      <c r="D950" s="2"/>
      <c r="E950" s="15"/>
      <c r="F950" s="16"/>
      <c r="G950" s="16"/>
      <c r="H950" s="2"/>
      <c r="I950" s="2"/>
      <c r="J950" s="2"/>
      <c r="K950" s="2"/>
      <c r="L950" s="2"/>
    </row>
    <row r="951" spans="4:12" ht="12.75">
      <c r="D951" s="2"/>
      <c r="E951" s="15"/>
      <c r="F951" s="16"/>
      <c r="G951" s="16"/>
      <c r="H951" s="2"/>
      <c r="I951" s="2"/>
      <c r="J951" s="2"/>
      <c r="K951" s="2"/>
      <c r="L951" s="2"/>
    </row>
    <row r="952" spans="4:12" ht="12.75">
      <c r="D952" s="2"/>
      <c r="E952" s="15"/>
      <c r="F952" s="16"/>
      <c r="G952" s="16"/>
      <c r="H952" s="2"/>
      <c r="I952" s="2"/>
      <c r="J952" s="2"/>
      <c r="K952" s="2"/>
      <c r="L952" s="2"/>
    </row>
    <row r="953" spans="4:12" ht="12.75">
      <c r="D953" s="2"/>
      <c r="E953" s="15"/>
      <c r="F953" s="16"/>
      <c r="G953" s="16"/>
      <c r="H953" s="2"/>
      <c r="I953" s="2"/>
      <c r="J953" s="2"/>
      <c r="K953" s="2"/>
      <c r="L953" s="2"/>
    </row>
    <row r="954" spans="4:12" ht="12.75">
      <c r="D954" s="2"/>
      <c r="E954" s="15"/>
      <c r="F954" s="16"/>
      <c r="G954" s="16"/>
      <c r="H954" s="2"/>
      <c r="I954" s="2"/>
      <c r="J954" s="2"/>
      <c r="K954" s="2"/>
      <c r="L954" s="2"/>
    </row>
    <row r="955" spans="4:12" ht="12.75">
      <c r="D955" s="2"/>
      <c r="E955" s="15"/>
      <c r="F955" s="16"/>
      <c r="G955" s="16"/>
      <c r="H955" s="2"/>
      <c r="I955" s="2"/>
      <c r="J955" s="2"/>
      <c r="K955" s="2"/>
      <c r="L955" s="2"/>
    </row>
    <row r="956" spans="4:12" ht="12.75">
      <c r="D956" s="2"/>
      <c r="E956" s="15"/>
      <c r="F956" s="16"/>
      <c r="G956" s="16"/>
      <c r="H956" s="2"/>
      <c r="I956" s="2"/>
      <c r="J956" s="2"/>
      <c r="K956" s="2"/>
      <c r="L956" s="2"/>
    </row>
    <row r="957" spans="4:12" ht="12.75">
      <c r="D957" s="2"/>
      <c r="E957" s="15"/>
      <c r="F957" s="16"/>
      <c r="G957" s="16"/>
      <c r="H957" s="2"/>
      <c r="I957" s="2"/>
      <c r="J957" s="2"/>
      <c r="K957" s="2"/>
      <c r="L957" s="2"/>
    </row>
    <row r="958" spans="4:12" ht="12.75">
      <c r="D958" s="2"/>
      <c r="E958" s="15"/>
      <c r="F958" s="16"/>
      <c r="G958" s="16"/>
      <c r="H958" s="2"/>
      <c r="I958" s="2"/>
      <c r="J958" s="2"/>
      <c r="K958" s="2"/>
      <c r="L958" s="2"/>
    </row>
    <row r="959" spans="4:12" ht="12.75">
      <c r="D959" s="2"/>
      <c r="E959" s="15"/>
      <c r="F959" s="16"/>
      <c r="G959" s="16"/>
      <c r="H959" s="2"/>
      <c r="I959" s="2"/>
      <c r="J959" s="2"/>
      <c r="K959" s="2"/>
      <c r="L959" s="2"/>
    </row>
    <row r="960" spans="4:12" ht="12.75">
      <c r="D960" s="2"/>
      <c r="E960" s="15"/>
      <c r="F960" s="16"/>
      <c r="G960" s="16"/>
      <c r="H960" s="2"/>
      <c r="I960" s="2"/>
      <c r="J960" s="2"/>
      <c r="K960" s="2"/>
      <c r="L960" s="2"/>
    </row>
    <row r="961" spans="4:12" ht="12.75">
      <c r="D961" s="2"/>
      <c r="E961" s="15"/>
      <c r="F961" s="16"/>
      <c r="G961" s="16"/>
      <c r="H961" s="2"/>
      <c r="I961" s="2"/>
      <c r="J961" s="2"/>
      <c r="K961" s="2"/>
      <c r="L961" s="2"/>
    </row>
    <row r="962" spans="4:12" ht="12.75">
      <c r="D962" s="2"/>
      <c r="E962" s="15"/>
      <c r="F962" s="16"/>
      <c r="G962" s="16"/>
      <c r="H962" s="2"/>
      <c r="I962" s="2"/>
      <c r="J962" s="2"/>
      <c r="K962" s="2"/>
      <c r="L962" s="2"/>
    </row>
    <row r="963" spans="4:12" ht="12.75">
      <c r="D963" s="2"/>
      <c r="E963" s="15"/>
      <c r="F963" s="16"/>
      <c r="G963" s="16"/>
      <c r="H963" s="2"/>
      <c r="I963" s="2"/>
      <c r="J963" s="2"/>
      <c r="K963" s="2"/>
      <c r="L963" s="2"/>
    </row>
    <row r="964" spans="4:12" ht="12.75">
      <c r="D964" s="2"/>
      <c r="E964" s="15"/>
      <c r="F964" s="16"/>
      <c r="G964" s="16"/>
      <c r="H964" s="2"/>
      <c r="I964" s="2"/>
      <c r="J964" s="2"/>
      <c r="K964" s="2"/>
      <c r="L964" s="2"/>
    </row>
    <row r="965" spans="4:12" ht="12.75">
      <c r="D965" s="2"/>
      <c r="E965" s="15"/>
      <c r="F965" s="16"/>
      <c r="G965" s="16"/>
      <c r="H965" s="2"/>
      <c r="I965" s="2"/>
      <c r="J965" s="2"/>
      <c r="K965" s="2"/>
      <c r="L965" s="2"/>
    </row>
    <row r="966" spans="4:12" ht="12.75">
      <c r="D966" s="2"/>
      <c r="E966" s="15"/>
      <c r="F966" s="16"/>
      <c r="G966" s="16"/>
      <c r="H966" s="2"/>
      <c r="I966" s="2"/>
      <c r="J966" s="2"/>
      <c r="K966" s="2"/>
      <c r="L966" s="2"/>
    </row>
    <row r="967" spans="4:12" ht="12.75">
      <c r="D967" s="2"/>
      <c r="E967" s="15"/>
      <c r="F967" s="16"/>
      <c r="G967" s="16"/>
      <c r="H967" s="2"/>
      <c r="I967" s="2"/>
      <c r="J967" s="2"/>
      <c r="K967" s="2"/>
      <c r="L967" s="2"/>
    </row>
    <row r="968" spans="4:12" ht="12.75">
      <c r="D968" s="2"/>
      <c r="E968" s="15"/>
      <c r="F968" s="16"/>
      <c r="G968" s="16"/>
      <c r="H968" s="2"/>
      <c r="I968" s="2"/>
      <c r="J968" s="2"/>
      <c r="K968" s="2"/>
      <c r="L968" s="2"/>
    </row>
    <row r="969" spans="4:12" ht="12.75">
      <c r="D969" s="2"/>
      <c r="E969" s="15"/>
      <c r="F969" s="16"/>
      <c r="G969" s="16"/>
      <c r="H969" s="2"/>
      <c r="I969" s="2"/>
      <c r="J969" s="2"/>
      <c r="K969" s="2"/>
      <c r="L969" s="2"/>
    </row>
    <row r="970" spans="4:12" ht="12.75">
      <c r="D970" s="2"/>
      <c r="E970" s="15"/>
      <c r="F970" s="16"/>
      <c r="G970" s="16"/>
      <c r="H970" s="2"/>
      <c r="I970" s="2"/>
      <c r="J970" s="2"/>
      <c r="K970" s="2"/>
      <c r="L970" s="2"/>
    </row>
    <row r="971" spans="4:12" ht="12.75">
      <c r="D971" s="2"/>
      <c r="E971" s="15"/>
      <c r="F971" s="16"/>
      <c r="G971" s="16"/>
      <c r="H971" s="2"/>
      <c r="I971" s="2"/>
      <c r="J971" s="2"/>
      <c r="K971" s="2"/>
      <c r="L971" s="2"/>
    </row>
    <row r="972" spans="4:12" ht="12.75">
      <c r="D972" s="2"/>
      <c r="E972" s="15"/>
      <c r="F972" s="16"/>
      <c r="G972" s="16"/>
      <c r="H972" s="2"/>
      <c r="I972" s="2"/>
      <c r="J972" s="2"/>
      <c r="K972" s="2"/>
      <c r="L972" s="2"/>
    </row>
    <row r="973" spans="4:12" ht="12.75">
      <c r="D973" s="2"/>
      <c r="E973" s="15"/>
      <c r="F973" s="16"/>
      <c r="G973" s="16"/>
      <c r="H973" s="2"/>
      <c r="I973" s="2"/>
      <c r="J973" s="2"/>
      <c r="K973" s="2"/>
      <c r="L973" s="2"/>
    </row>
    <row r="974" spans="4:12" ht="12.75">
      <c r="D974" s="2"/>
      <c r="E974" s="15"/>
      <c r="F974" s="16"/>
      <c r="G974" s="16"/>
      <c r="H974" s="2"/>
      <c r="I974" s="2"/>
      <c r="J974" s="2"/>
      <c r="K974" s="2"/>
      <c r="L974" s="2"/>
    </row>
    <row r="975" spans="4:12" ht="12.75">
      <c r="D975" s="2"/>
      <c r="E975" s="15"/>
      <c r="F975" s="16"/>
      <c r="G975" s="16"/>
      <c r="H975" s="2"/>
      <c r="I975" s="2"/>
      <c r="J975" s="2"/>
      <c r="K975" s="2"/>
      <c r="L975" s="2"/>
    </row>
    <row r="976" spans="4:12" ht="12.75">
      <c r="D976" s="2"/>
      <c r="E976" s="15"/>
      <c r="F976" s="16"/>
      <c r="G976" s="16"/>
      <c r="H976" s="2"/>
      <c r="I976" s="2"/>
      <c r="J976" s="2"/>
      <c r="K976" s="2"/>
      <c r="L976" s="2"/>
    </row>
    <row r="977" spans="4:12" ht="12.75">
      <c r="D977" s="2"/>
      <c r="E977" s="15"/>
      <c r="F977" s="16"/>
      <c r="G977" s="16"/>
      <c r="H977" s="2"/>
      <c r="I977" s="2"/>
      <c r="J977" s="2"/>
      <c r="K977" s="2"/>
      <c r="L977" s="2"/>
    </row>
    <row r="978" spans="4:12" ht="12.75">
      <c r="D978" s="2"/>
      <c r="E978" s="15"/>
      <c r="F978" s="16"/>
      <c r="G978" s="16"/>
      <c r="H978" s="2"/>
      <c r="I978" s="2"/>
      <c r="J978" s="2"/>
      <c r="K978" s="2"/>
      <c r="L978" s="2"/>
    </row>
    <row r="979" spans="4:12" ht="12.75">
      <c r="D979" s="2"/>
      <c r="E979" s="15"/>
      <c r="F979" s="16"/>
      <c r="G979" s="16"/>
      <c r="H979" s="2"/>
      <c r="I979" s="2"/>
      <c r="J979" s="2"/>
      <c r="K979" s="2"/>
      <c r="L979" s="2"/>
    </row>
    <row r="980" spans="4:12" ht="12.75">
      <c r="D980" s="2"/>
      <c r="E980" s="15"/>
      <c r="F980" s="16"/>
      <c r="G980" s="16"/>
      <c r="H980" s="2"/>
      <c r="I980" s="2"/>
      <c r="J980" s="2"/>
      <c r="K980" s="2"/>
      <c r="L980" s="2"/>
    </row>
    <row r="981" spans="4:12" ht="12.75">
      <c r="D981" s="2"/>
      <c r="E981" s="15"/>
      <c r="F981" s="16"/>
      <c r="G981" s="16"/>
      <c r="H981" s="2"/>
      <c r="I981" s="2"/>
      <c r="J981" s="2"/>
      <c r="K981" s="2"/>
      <c r="L981" s="2"/>
    </row>
    <row r="982" spans="4:12" ht="12.75">
      <c r="D982" s="2"/>
      <c r="E982" s="15"/>
      <c r="F982" s="16"/>
      <c r="G982" s="16"/>
      <c r="H982" s="2"/>
      <c r="I982" s="2"/>
      <c r="J982" s="2"/>
      <c r="K982" s="2"/>
      <c r="L982" s="2"/>
    </row>
    <row r="983" spans="4:12" ht="12.75">
      <c r="D983" s="2"/>
      <c r="E983" s="15"/>
      <c r="F983" s="16"/>
      <c r="G983" s="16"/>
      <c r="H983" s="2"/>
      <c r="I983" s="2"/>
      <c r="J983" s="2"/>
      <c r="K983" s="2"/>
      <c r="L983" s="2"/>
    </row>
    <row r="984" spans="4:12" ht="12.75">
      <c r="D984" s="2"/>
      <c r="E984" s="15"/>
      <c r="F984" s="16"/>
      <c r="G984" s="16"/>
      <c r="H984" s="2"/>
      <c r="I984" s="2"/>
      <c r="J984" s="2"/>
      <c r="K984" s="2"/>
      <c r="L984" s="2"/>
    </row>
    <row r="985" spans="4:12" ht="12.75">
      <c r="D985" s="2"/>
      <c r="E985" s="15"/>
      <c r="F985" s="16"/>
      <c r="G985" s="16"/>
      <c r="H985" s="2"/>
      <c r="I985" s="2"/>
      <c r="J985" s="2"/>
      <c r="K985" s="2"/>
      <c r="L985" s="2"/>
    </row>
    <row r="986" spans="4:12" ht="12.75">
      <c r="D986" s="2"/>
      <c r="E986" s="15"/>
      <c r="F986" s="16"/>
      <c r="G986" s="16"/>
      <c r="H986" s="2"/>
      <c r="I986" s="2"/>
      <c r="J986" s="2"/>
      <c r="K986" s="2"/>
      <c r="L986" s="2"/>
    </row>
    <row r="987" spans="4:12" ht="12.75">
      <c r="D987" s="2"/>
      <c r="E987" s="15"/>
      <c r="F987" s="16"/>
      <c r="G987" s="16"/>
      <c r="H987" s="2"/>
      <c r="I987" s="2"/>
      <c r="J987" s="2"/>
      <c r="K987" s="2"/>
      <c r="L987" s="2"/>
    </row>
    <row r="988" spans="4:12" ht="12.75">
      <c r="D988" s="2"/>
      <c r="E988" s="15"/>
      <c r="F988" s="16"/>
      <c r="G988" s="16"/>
      <c r="H988" s="2"/>
      <c r="I988" s="2"/>
      <c r="J988" s="2"/>
      <c r="K988" s="2"/>
      <c r="L988" s="2"/>
    </row>
    <row r="989" spans="4:12" ht="12.75">
      <c r="D989" s="2"/>
      <c r="E989" s="15"/>
      <c r="F989" s="16"/>
      <c r="G989" s="16"/>
      <c r="H989" s="2"/>
      <c r="I989" s="2"/>
      <c r="J989" s="2"/>
      <c r="K989" s="2"/>
      <c r="L989" s="2"/>
    </row>
    <row r="990" spans="4:12" ht="12.75">
      <c r="D990" s="2"/>
      <c r="E990" s="15"/>
      <c r="F990" s="16"/>
      <c r="G990" s="16"/>
      <c r="H990" s="2"/>
      <c r="I990" s="2"/>
      <c r="J990" s="2"/>
      <c r="K990" s="2"/>
      <c r="L990" s="2"/>
    </row>
    <row r="991" spans="4:12" ht="12.75">
      <c r="D991" s="2"/>
      <c r="E991" s="15"/>
      <c r="F991" s="16"/>
      <c r="G991" s="16"/>
      <c r="H991" s="2"/>
      <c r="I991" s="2"/>
      <c r="J991" s="2"/>
      <c r="K991" s="2"/>
      <c r="L991" s="2"/>
    </row>
    <row r="992" spans="4:12" ht="12.75">
      <c r="D992" s="2"/>
      <c r="E992" s="15"/>
      <c r="F992" s="16"/>
      <c r="G992" s="16"/>
      <c r="H992" s="2"/>
      <c r="I992" s="2"/>
      <c r="J992" s="2"/>
      <c r="K992" s="2"/>
      <c r="L992" s="2"/>
    </row>
    <row r="993" spans="4:12" ht="12.75">
      <c r="D993" s="2"/>
      <c r="E993" s="15"/>
      <c r="F993" s="16"/>
      <c r="G993" s="16"/>
      <c r="H993" s="2"/>
      <c r="I993" s="2"/>
      <c r="J993" s="2"/>
      <c r="K993" s="2"/>
      <c r="L993" s="2"/>
    </row>
    <row r="994" spans="4:12" ht="12.75">
      <c r="D994" s="2"/>
      <c r="E994" s="15"/>
      <c r="F994" s="16"/>
      <c r="G994" s="16"/>
      <c r="H994" s="2"/>
      <c r="I994" s="2"/>
      <c r="J994" s="2"/>
      <c r="K994" s="2"/>
      <c r="L994" s="2"/>
    </row>
    <row r="995" spans="4:12" ht="12.75">
      <c r="D995" s="2"/>
      <c r="E995" s="15"/>
      <c r="F995" s="16"/>
      <c r="G995" s="16"/>
      <c r="H995" s="2"/>
      <c r="I995" s="2"/>
      <c r="J995" s="2"/>
      <c r="K995" s="2"/>
      <c r="L995" s="2"/>
    </row>
    <row r="996" spans="4:12" ht="12.75">
      <c r="D996" s="2"/>
      <c r="E996" s="15"/>
      <c r="F996" s="16"/>
      <c r="G996" s="16"/>
      <c r="H996" s="2"/>
      <c r="I996" s="2"/>
      <c r="J996" s="2"/>
      <c r="K996" s="2"/>
      <c r="L996" s="2"/>
    </row>
    <row r="997" spans="4:12" ht="12.75">
      <c r="D997" s="2"/>
      <c r="E997" s="15"/>
      <c r="F997" s="16"/>
      <c r="G997" s="16"/>
      <c r="H997" s="2"/>
      <c r="I997" s="2"/>
      <c r="J997" s="2"/>
      <c r="K997" s="2"/>
      <c r="L997" s="2"/>
    </row>
    <row r="998" spans="4:12" ht="12.75">
      <c r="D998" s="2"/>
      <c r="E998" s="15"/>
      <c r="F998" s="16"/>
      <c r="G998" s="16"/>
      <c r="H998" s="2"/>
      <c r="I998" s="2"/>
      <c r="J998" s="2"/>
      <c r="K998" s="2"/>
      <c r="L998" s="2"/>
    </row>
    <row r="999" spans="4:12" ht="12.75">
      <c r="D999" s="2"/>
      <c r="E999" s="15"/>
      <c r="F999" s="16"/>
      <c r="G999" s="16"/>
      <c r="H999" s="2"/>
      <c r="I999" s="2"/>
      <c r="J999" s="2"/>
      <c r="K999" s="2"/>
      <c r="L999" s="2"/>
    </row>
    <row r="1000" spans="4:12" ht="12.75">
      <c r="D1000" s="2"/>
      <c r="E1000" s="15"/>
      <c r="F1000" s="16"/>
      <c r="G1000" s="16"/>
      <c r="H1000" s="2"/>
      <c r="I1000" s="2"/>
      <c r="J1000" s="2"/>
      <c r="K1000" s="2"/>
      <c r="L1000" s="2"/>
    </row>
    <row r="1001" spans="4:12" ht="12.75">
      <c r="D1001" s="2"/>
      <c r="E1001" s="15"/>
      <c r="F1001" s="16"/>
      <c r="G1001" s="16"/>
      <c r="H1001" s="2"/>
      <c r="I1001" s="2"/>
      <c r="J1001" s="2"/>
      <c r="K1001" s="2"/>
      <c r="L1001" s="2"/>
    </row>
    <row r="1002" spans="4:12" ht="12.75">
      <c r="D1002" s="2"/>
      <c r="E1002" s="15"/>
      <c r="F1002" s="16"/>
      <c r="G1002" s="16"/>
      <c r="H1002" s="2"/>
      <c r="I1002" s="2"/>
      <c r="J1002" s="2"/>
      <c r="K1002" s="2"/>
      <c r="L1002" s="2"/>
    </row>
    <row r="1003" spans="4:12" ht="12.75">
      <c r="D1003" s="2"/>
      <c r="E1003" s="15"/>
      <c r="F1003" s="16"/>
      <c r="G1003" s="16"/>
      <c r="H1003" s="2"/>
      <c r="I1003" s="2"/>
      <c r="J1003" s="2"/>
      <c r="K1003" s="2"/>
      <c r="L1003" s="2"/>
    </row>
    <row r="1004" spans="4:12" ht="12.75">
      <c r="D1004" s="2"/>
      <c r="E1004" s="15"/>
      <c r="F1004" s="16"/>
      <c r="G1004" s="16"/>
      <c r="H1004" s="2"/>
      <c r="I1004" s="2"/>
      <c r="J1004" s="2"/>
      <c r="K1004" s="2"/>
      <c r="L1004" s="2"/>
    </row>
    <row r="1005" spans="4:12" ht="12.75">
      <c r="D1005" s="2"/>
      <c r="E1005" s="15"/>
      <c r="F1005" s="16"/>
      <c r="G1005" s="16"/>
      <c r="H1005" s="2"/>
      <c r="I1005" s="2"/>
      <c r="J1005" s="2"/>
      <c r="K1005" s="2"/>
      <c r="L1005" s="2"/>
    </row>
    <row r="1006" spans="4:12" ht="12.75">
      <c r="D1006" s="2"/>
      <c r="E1006" s="15"/>
      <c r="F1006" s="16"/>
      <c r="G1006" s="16"/>
      <c r="H1006" s="2"/>
      <c r="I1006" s="2"/>
      <c r="J1006" s="2"/>
      <c r="K1006" s="2"/>
      <c r="L1006" s="2"/>
    </row>
    <row r="1007" spans="4:12" ht="12.75">
      <c r="D1007" s="2"/>
      <c r="E1007" s="15"/>
      <c r="F1007" s="16"/>
      <c r="G1007" s="16"/>
      <c r="H1007" s="2"/>
      <c r="I1007" s="2"/>
      <c r="J1007" s="2"/>
      <c r="K1007" s="2"/>
      <c r="L1007" s="2"/>
    </row>
    <row r="1008" spans="4:12" ht="12.75">
      <c r="D1008" s="2"/>
      <c r="E1008" s="15"/>
      <c r="F1008" s="16"/>
      <c r="G1008" s="16"/>
      <c r="H1008" s="2"/>
      <c r="I1008" s="2"/>
      <c r="J1008" s="2"/>
      <c r="K1008" s="2"/>
      <c r="L1008" s="2"/>
    </row>
    <row r="1009" spans="4:12" ht="12.75">
      <c r="D1009" s="2"/>
      <c r="E1009" s="15"/>
      <c r="F1009" s="16"/>
      <c r="G1009" s="16"/>
      <c r="H1009" s="2"/>
      <c r="I1009" s="2"/>
      <c r="J1009" s="2"/>
      <c r="K1009" s="2"/>
      <c r="L1009" s="2"/>
    </row>
    <row r="1010" spans="4:12" ht="12.75">
      <c r="D1010" s="2"/>
      <c r="E1010" s="15"/>
      <c r="F1010" s="16"/>
      <c r="G1010" s="16"/>
      <c r="H1010" s="2"/>
      <c r="I1010" s="2"/>
      <c r="J1010" s="2"/>
      <c r="K1010" s="2"/>
      <c r="L1010" s="2"/>
    </row>
    <row r="1011" spans="4:12" ht="12.75">
      <c r="D1011" s="2"/>
      <c r="E1011" s="15"/>
      <c r="F1011" s="16"/>
      <c r="G1011" s="16"/>
      <c r="H1011" s="2"/>
      <c r="I1011" s="2"/>
      <c r="J1011" s="2"/>
      <c r="K1011" s="2"/>
      <c r="L1011" s="2"/>
    </row>
    <row r="1012" spans="4:12" ht="12.75">
      <c r="D1012" s="2"/>
      <c r="E1012" s="15"/>
      <c r="F1012" s="16"/>
      <c r="G1012" s="16"/>
      <c r="H1012" s="2"/>
      <c r="I1012" s="2"/>
      <c r="J1012" s="2"/>
      <c r="K1012" s="2"/>
      <c r="L1012" s="2"/>
    </row>
    <row r="1013" spans="4:12" ht="12.75">
      <c r="D1013" s="2"/>
      <c r="E1013" s="15"/>
      <c r="F1013" s="16"/>
      <c r="G1013" s="16"/>
      <c r="H1013" s="2"/>
      <c r="I1013" s="2"/>
      <c r="J1013" s="2"/>
      <c r="K1013" s="2"/>
      <c r="L1013" s="2"/>
    </row>
    <row r="1014" spans="4:12" ht="12.75">
      <c r="D1014" s="2"/>
      <c r="E1014" s="15"/>
      <c r="F1014" s="16"/>
      <c r="G1014" s="16"/>
      <c r="H1014" s="2"/>
      <c r="I1014" s="2"/>
      <c r="J1014" s="2"/>
      <c r="K1014" s="2"/>
      <c r="L1014" s="2"/>
    </row>
    <row r="1015" spans="4:12" ht="12.75">
      <c r="D1015" s="2"/>
      <c r="E1015" s="15"/>
      <c r="F1015" s="16"/>
      <c r="G1015" s="16"/>
      <c r="H1015" s="2"/>
      <c r="I1015" s="2"/>
      <c r="J1015" s="2"/>
      <c r="K1015" s="2"/>
      <c r="L1015" s="2"/>
    </row>
    <row r="1016" spans="4:12" ht="12.75">
      <c r="D1016" s="2"/>
      <c r="E1016" s="15"/>
      <c r="F1016" s="16"/>
      <c r="G1016" s="16"/>
      <c r="H1016" s="2"/>
      <c r="I1016" s="2"/>
      <c r="J1016" s="2"/>
      <c r="K1016" s="2"/>
      <c r="L1016" s="2"/>
    </row>
    <row r="1017" spans="4:12" ht="12.75">
      <c r="D1017" s="2"/>
      <c r="E1017" s="15"/>
      <c r="F1017" s="16"/>
      <c r="G1017" s="16"/>
      <c r="H1017" s="2"/>
      <c r="I1017" s="2"/>
      <c r="J1017" s="2"/>
      <c r="K1017" s="2"/>
      <c r="L1017" s="2"/>
    </row>
    <row r="1018" spans="4:12" ht="12.75">
      <c r="D1018" s="2"/>
      <c r="E1018" s="15"/>
      <c r="F1018" s="16"/>
      <c r="G1018" s="16"/>
      <c r="H1018" s="2"/>
      <c r="I1018" s="2"/>
      <c r="J1018" s="2"/>
      <c r="K1018" s="2"/>
      <c r="L1018" s="2"/>
    </row>
    <row r="1019" spans="4:12" ht="12.75">
      <c r="D1019" s="2"/>
      <c r="E1019" s="15"/>
      <c r="F1019" s="16"/>
      <c r="G1019" s="16"/>
      <c r="H1019" s="2"/>
      <c r="I1019" s="2"/>
      <c r="J1019" s="2"/>
      <c r="K1019" s="2"/>
      <c r="L1019" s="2"/>
    </row>
    <row r="1020" spans="4:12" ht="12.75">
      <c r="D1020" s="2"/>
      <c r="E1020" s="15"/>
      <c r="F1020" s="16"/>
      <c r="G1020" s="16"/>
      <c r="H1020" s="2"/>
      <c r="I1020" s="2"/>
      <c r="J1020" s="2"/>
      <c r="K1020" s="2"/>
      <c r="L1020" s="2"/>
    </row>
    <row r="1021" spans="4:12" ht="12.75">
      <c r="D1021" s="2"/>
      <c r="E1021" s="15"/>
      <c r="F1021" s="16"/>
      <c r="G1021" s="16"/>
      <c r="H1021" s="2"/>
      <c r="I1021" s="2"/>
      <c r="J1021" s="2"/>
      <c r="K1021" s="2"/>
      <c r="L1021" s="2"/>
    </row>
    <row r="1022" spans="4:12" ht="12.75">
      <c r="D1022" s="2"/>
      <c r="E1022" s="15"/>
      <c r="F1022" s="16"/>
      <c r="G1022" s="16"/>
      <c r="H1022" s="2"/>
      <c r="I1022" s="2"/>
      <c r="J1022" s="2"/>
      <c r="K1022" s="2"/>
      <c r="L1022" s="2"/>
    </row>
    <row r="1023" spans="4:12" ht="12.75">
      <c r="D1023" s="2"/>
      <c r="E1023" s="15"/>
      <c r="F1023" s="16"/>
      <c r="G1023" s="16"/>
      <c r="H1023" s="2"/>
      <c r="I1023" s="2"/>
      <c r="J1023" s="2"/>
      <c r="K1023" s="2"/>
      <c r="L1023" s="2"/>
    </row>
    <row r="1024" spans="4:12" ht="12.75">
      <c r="D1024" s="2"/>
      <c r="E1024" s="15"/>
      <c r="F1024" s="16"/>
      <c r="G1024" s="16"/>
      <c r="H1024" s="2"/>
      <c r="I1024" s="2"/>
      <c r="J1024" s="2"/>
      <c r="K1024" s="2"/>
      <c r="L1024" s="2"/>
    </row>
    <row r="1025" spans="4:12" ht="12.75">
      <c r="D1025" s="2"/>
      <c r="E1025" s="15"/>
      <c r="F1025" s="16"/>
      <c r="G1025" s="16"/>
      <c r="H1025" s="2"/>
      <c r="I1025" s="2"/>
      <c r="J1025" s="2"/>
      <c r="K1025" s="2"/>
      <c r="L1025" s="2"/>
    </row>
    <row r="1026" spans="4:12" ht="12.75">
      <c r="D1026" s="2"/>
      <c r="E1026" s="15"/>
      <c r="F1026" s="16"/>
      <c r="G1026" s="16"/>
      <c r="H1026" s="2"/>
      <c r="I1026" s="2"/>
      <c r="J1026" s="2"/>
      <c r="K1026" s="2"/>
      <c r="L1026" s="2"/>
    </row>
    <row r="1027" spans="4:12" ht="12.75">
      <c r="D1027" s="2"/>
      <c r="E1027" s="15"/>
      <c r="F1027" s="16"/>
      <c r="G1027" s="16"/>
      <c r="H1027" s="2"/>
      <c r="I1027" s="2"/>
      <c r="J1027" s="2"/>
      <c r="K1027" s="2"/>
      <c r="L1027" s="2"/>
    </row>
    <row r="1028" spans="4:12" ht="12.75">
      <c r="D1028" s="2"/>
      <c r="E1028" s="15"/>
      <c r="F1028" s="16"/>
      <c r="G1028" s="16"/>
      <c r="H1028" s="2"/>
      <c r="I1028" s="2"/>
      <c r="J1028" s="2"/>
      <c r="K1028" s="2"/>
      <c r="L1028" s="2"/>
    </row>
    <row r="1029" spans="4:12" ht="12.75">
      <c r="D1029" s="2"/>
      <c r="E1029" s="15"/>
      <c r="F1029" s="16"/>
      <c r="G1029" s="16"/>
      <c r="H1029" s="2"/>
      <c r="I1029" s="2"/>
      <c r="J1029" s="2"/>
      <c r="K1029" s="2"/>
      <c r="L1029" s="2"/>
    </row>
    <row r="1030" spans="4:12" ht="12.75">
      <c r="D1030" s="2"/>
      <c r="E1030" s="15"/>
      <c r="F1030" s="16"/>
      <c r="G1030" s="16"/>
      <c r="H1030" s="2"/>
      <c r="I1030" s="2"/>
      <c r="J1030" s="2"/>
      <c r="K1030" s="2"/>
      <c r="L1030" s="2"/>
    </row>
    <row r="1031" spans="4:12" ht="12.75">
      <c r="D1031" s="2"/>
      <c r="E1031" s="15"/>
      <c r="F1031" s="16"/>
      <c r="G1031" s="16"/>
      <c r="H1031" s="2"/>
      <c r="I1031" s="2"/>
      <c r="J1031" s="2"/>
      <c r="K1031" s="2"/>
      <c r="L1031" s="2"/>
    </row>
    <row r="1032" spans="4:12" ht="12.75">
      <c r="D1032" s="2"/>
      <c r="E1032" s="15"/>
      <c r="F1032" s="16"/>
      <c r="G1032" s="16"/>
      <c r="H1032" s="2"/>
      <c r="I1032" s="2"/>
      <c r="J1032" s="2"/>
      <c r="K1032" s="2"/>
      <c r="L1032" s="2"/>
    </row>
    <row r="1033" spans="4:12" ht="12.75">
      <c r="D1033" s="2"/>
      <c r="E1033" s="15"/>
      <c r="F1033" s="16"/>
      <c r="G1033" s="16"/>
      <c r="H1033" s="2"/>
      <c r="I1033" s="2"/>
      <c r="J1033" s="2"/>
      <c r="K1033" s="2"/>
      <c r="L1033" s="2"/>
    </row>
    <row r="1034" spans="4:12" ht="12.75">
      <c r="D1034" s="2"/>
      <c r="E1034" s="15"/>
      <c r="F1034" s="16"/>
      <c r="G1034" s="16"/>
      <c r="H1034" s="2"/>
      <c r="I1034" s="2"/>
      <c r="J1034" s="2"/>
      <c r="K1034" s="2"/>
      <c r="L1034" s="2"/>
    </row>
    <row r="1035" spans="4:12" ht="12.75">
      <c r="D1035" s="2"/>
      <c r="E1035" s="15"/>
      <c r="F1035" s="16"/>
      <c r="G1035" s="16"/>
      <c r="H1035" s="2"/>
      <c r="I1035" s="2"/>
      <c r="J1035" s="2"/>
      <c r="K1035" s="2"/>
      <c r="L1035" s="2"/>
    </row>
    <row r="1036" spans="4:12" ht="12.75">
      <c r="D1036" s="2"/>
      <c r="E1036" s="15"/>
      <c r="F1036" s="16"/>
      <c r="G1036" s="16"/>
      <c r="H1036" s="2"/>
      <c r="I1036" s="2"/>
      <c r="J1036" s="2"/>
      <c r="K1036" s="2"/>
      <c r="L1036" s="2"/>
    </row>
    <row r="1037" spans="4:12" ht="12.75">
      <c r="D1037" s="2"/>
      <c r="E1037" s="15"/>
      <c r="F1037" s="16"/>
      <c r="G1037" s="16"/>
      <c r="H1037" s="2"/>
      <c r="I1037" s="2"/>
      <c r="J1037" s="2"/>
      <c r="K1037" s="2"/>
      <c r="L1037" s="2"/>
    </row>
    <row r="1038" spans="4:12" ht="12.75">
      <c r="D1038" s="2"/>
      <c r="E1038" s="15"/>
      <c r="F1038" s="16"/>
      <c r="G1038" s="16"/>
      <c r="H1038" s="2"/>
      <c r="I1038" s="2"/>
      <c r="J1038" s="2"/>
      <c r="K1038" s="2"/>
      <c r="L1038" s="2"/>
    </row>
    <row r="1039" spans="4:12" ht="12.75">
      <c r="D1039" s="2"/>
      <c r="E1039" s="15"/>
      <c r="F1039" s="16"/>
      <c r="G1039" s="16"/>
      <c r="H1039" s="2"/>
      <c r="I1039" s="2"/>
      <c r="J1039" s="2"/>
      <c r="K1039" s="2"/>
      <c r="L1039" s="2"/>
    </row>
    <row r="1040" spans="4:12" ht="12.75">
      <c r="D1040" s="2"/>
      <c r="E1040" s="15"/>
      <c r="F1040" s="16"/>
      <c r="G1040" s="16"/>
      <c r="H1040" s="2"/>
      <c r="I1040" s="2"/>
      <c r="J1040" s="2"/>
      <c r="K1040" s="2"/>
      <c r="L1040" s="2"/>
    </row>
    <row r="1041" spans="4:12" ht="12.75">
      <c r="D1041" s="2"/>
      <c r="E1041" s="15"/>
      <c r="F1041" s="16"/>
      <c r="G1041" s="16"/>
      <c r="H1041" s="2"/>
      <c r="I1041" s="2"/>
      <c r="J1041" s="2"/>
      <c r="K1041" s="2"/>
      <c r="L1041" s="2"/>
    </row>
    <row r="1042" spans="4:12" ht="12.75">
      <c r="D1042" s="2"/>
      <c r="E1042" s="15"/>
      <c r="F1042" s="16"/>
      <c r="G1042" s="16"/>
      <c r="H1042" s="2"/>
      <c r="I1042" s="2"/>
      <c r="J1042" s="2"/>
      <c r="K1042" s="2"/>
      <c r="L1042" s="2"/>
    </row>
    <row r="1043" spans="4:12" ht="12.75">
      <c r="D1043" s="2"/>
      <c r="E1043" s="15"/>
      <c r="F1043" s="16"/>
      <c r="G1043" s="16"/>
      <c r="H1043" s="2"/>
      <c r="I1043" s="2"/>
      <c r="J1043" s="2"/>
      <c r="K1043" s="2"/>
      <c r="L1043" s="2"/>
    </row>
    <row r="1044" spans="4:12" ht="12.75">
      <c r="D1044" s="2"/>
      <c r="E1044" s="15"/>
      <c r="F1044" s="16"/>
      <c r="G1044" s="16"/>
      <c r="H1044" s="2"/>
      <c r="I1044" s="2"/>
      <c r="J1044" s="2"/>
      <c r="K1044" s="2"/>
      <c r="L1044" s="2"/>
    </row>
    <row r="1045" spans="4:12" ht="12.75">
      <c r="D1045" s="2"/>
      <c r="E1045" s="15"/>
      <c r="F1045" s="16"/>
      <c r="G1045" s="16"/>
      <c r="H1045" s="2"/>
      <c r="I1045" s="2"/>
      <c r="J1045" s="2"/>
      <c r="K1045" s="2"/>
      <c r="L1045" s="2"/>
    </row>
    <row r="1046" spans="4:12" ht="12.75">
      <c r="D1046" s="2"/>
      <c r="E1046" s="15"/>
      <c r="F1046" s="16"/>
      <c r="G1046" s="16"/>
      <c r="H1046" s="2"/>
      <c r="I1046" s="2"/>
      <c r="J1046" s="2"/>
      <c r="K1046" s="2"/>
      <c r="L1046" s="2"/>
    </row>
    <row r="1047" spans="4:12" ht="12.75">
      <c r="D1047" s="2"/>
      <c r="E1047" s="15"/>
      <c r="F1047" s="16"/>
      <c r="G1047" s="16"/>
      <c r="H1047" s="2"/>
      <c r="I1047" s="2"/>
      <c r="J1047" s="2"/>
      <c r="K1047" s="2"/>
      <c r="L1047" s="2"/>
    </row>
    <row r="1048" spans="4:12" ht="12.75">
      <c r="D1048" s="2"/>
      <c r="E1048" s="15"/>
      <c r="F1048" s="16"/>
      <c r="G1048" s="16"/>
      <c r="H1048" s="2"/>
      <c r="I1048" s="2"/>
      <c r="J1048" s="2"/>
      <c r="K1048" s="2"/>
      <c r="L1048" s="2"/>
    </row>
    <row r="1049" spans="4:12" ht="12.75">
      <c r="D1049" s="2"/>
      <c r="E1049" s="15"/>
      <c r="F1049" s="16"/>
      <c r="G1049" s="16"/>
      <c r="H1049" s="2"/>
      <c r="I1049" s="2"/>
      <c r="J1049" s="2"/>
      <c r="K1049" s="2"/>
      <c r="L1049" s="2"/>
    </row>
    <row r="1050" spans="4:12" ht="12.75">
      <c r="D1050" s="2"/>
      <c r="E1050" s="15"/>
      <c r="F1050" s="16"/>
      <c r="G1050" s="16"/>
      <c r="H1050" s="2"/>
      <c r="I1050" s="2"/>
      <c r="J1050" s="2"/>
      <c r="K1050" s="2"/>
      <c r="L1050" s="2"/>
    </row>
    <row r="1051" spans="4:12" ht="12.75">
      <c r="D1051" s="2"/>
      <c r="E1051" s="15"/>
      <c r="F1051" s="16"/>
      <c r="G1051" s="16"/>
      <c r="H1051" s="2"/>
      <c r="I1051" s="2"/>
      <c r="J1051" s="2"/>
      <c r="K1051" s="2"/>
      <c r="L1051" s="2"/>
    </row>
    <row r="1052" spans="4:12" ht="12.75">
      <c r="D1052" s="2"/>
      <c r="E1052" s="15"/>
      <c r="F1052" s="16"/>
      <c r="G1052" s="16"/>
      <c r="H1052" s="2"/>
      <c r="I1052" s="2"/>
      <c r="J1052" s="2"/>
      <c r="K1052" s="2"/>
      <c r="L1052" s="2"/>
    </row>
    <row r="1053" spans="4:12" ht="12.75">
      <c r="D1053" s="2"/>
      <c r="E1053" s="15"/>
      <c r="F1053" s="16"/>
      <c r="G1053" s="16"/>
      <c r="H1053" s="2"/>
      <c r="I1053" s="2"/>
      <c r="J1053" s="2"/>
      <c r="K1053" s="2"/>
      <c r="L1053" s="2"/>
    </row>
    <row r="1054" spans="4:12" ht="12.75">
      <c r="D1054" s="2"/>
      <c r="E1054" s="15"/>
      <c r="F1054" s="16"/>
      <c r="G1054" s="16"/>
      <c r="H1054" s="2"/>
      <c r="I1054" s="2"/>
      <c r="J1054" s="2"/>
      <c r="K1054" s="2"/>
      <c r="L1054" s="2"/>
    </row>
    <row r="1055" spans="4:12" ht="12.75">
      <c r="D1055" s="2"/>
      <c r="E1055" s="15"/>
      <c r="F1055" s="16"/>
      <c r="G1055" s="16"/>
      <c r="H1055" s="2"/>
      <c r="I1055" s="2"/>
      <c r="J1055" s="2"/>
      <c r="K1055" s="2"/>
      <c r="L1055" s="2"/>
    </row>
    <row r="1056" spans="4:12" ht="12.75">
      <c r="D1056" s="2"/>
      <c r="E1056" s="15"/>
      <c r="F1056" s="16"/>
      <c r="G1056" s="16"/>
      <c r="H1056" s="2"/>
      <c r="I1056" s="2"/>
      <c r="J1056" s="2"/>
      <c r="K1056" s="2"/>
      <c r="L1056" s="2"/>
    </row>
    <row r="1057" spans="4:12" ht="12.75">
      <c r="D1057" s="2"/>
      <c r="E1057" s="15"/>
      <c r="F1057" s="16"/>
      <c r="G1057" s="16"/>
      <c r="H1057" s="2"/>
      <c r="I1057" s="2"/>
      <c r="J1057" s="2"/>
      <c r="K1057" s="2"/>
      <c r="L1057" s="2"/>
    </row>
    <row r="1058" spans="4:12" ht="12.75">
      <c r="D1058" s="2"/>
      <c r="E1058" s="15"/>
      <c r="F1058" s="16"/>
      <c r="G1058" s="16"/>
      <c r="H1058" s="2"/>
      <c r="I1058" s="2"/>
      <c r="J1058" s="2"/>
      <c r="K1058" s="2"/>
      <c r="L1058" s="2"/>
    </row>
    <row r="1059" spans="4:12" ht="12.75">
      <c r="D1059" s="2"/>
      <c r="E1059" s="15"/>
      <c r="F1059" s="16"/>
      <c r="G1059" s="16"/>
      <c r="H1059" s="2"/>
      <c r="I1059" s="2"/>
      <c r="J1059" s="2"/>
      <c r="K1059" s="2"/>
      <c r="L1059" s="2"/>
    </row>
    <row r="1060" spans="4:12" ht="12.75">
      <c r="D1060" s="2"/>
      <c r="E1060" s="15"/>
      <c r="F1060" s="16"/>
      <c r="G1060" s="16"/>
      <c r="H1060" s="2"/>
      <c r="I1060" s="2"/>
      <c r="J1060" s="2"/>
      <c r="K1060" s="2"/>
      <c r="L1060" s="2"/>
    </row>
    <row r="1061" spans="4:12" ht="12.75">
      <c r="D1061" s="2"/>
      <c r="E1061" s="15"/>
      <c r="F1061" s="16"/>
      <c r="G1061" s="16"/>
      <c r="H1061" s="2"/>
      <c r="I1061" s="2"/>
      <c r="J1061" s="2"/>
      <c r="K1061" s="2"/>
      <c r="L1061" s="2"/>
    </row>
    <row r="1062" spans="4:12" ht="12.75">
      <c r="D1062" s="2"/>
      <c r="E1062" s="15"/>
      <c r="F1062" s="16"/>
      <c r="G1062" s="16"/>
      <c r="H1062" s="2"/>
      <c r="I1062" s="2"/>
      <c r="J1062" s="2"/>
      <c r="K1062" s="2"/>
      <c r="L1062" s="2"/>
    </row>
    <row r="1063" spans="4:12" ht="12.75">
      <c r="D1063" s="2"/>
      <c r="E1063" s="15"/>
      <c r="F1063" s="16"/>
      <c r="G1063" s="16"/>
      <c r="H1063" s="2"/>
      <c r="I1063" s="2"/>
      <c r="J1063" s="2"/>
      <c r="K1063" s="2"/>
      <c r="L1063" s="2"/>
    </row>
    <row r="1064" spans="4:12" ht="12.75">
      <c r="D1064" s="2"/>
      <c r="E1064" s="15"/>
      <c r="F1064" s="16"/>
      <c r="G1064" s="16"/>
      <c r="H1064" s="2"/>
      <c r="I1064" s="2"/>
      <c r="J1064" s="2"/>
      <c r="K1064" s="2"/>
      <c r="L1064" s="2"/>
    </row>
    <row r="1065" spans="4:12" ht="12.75">
      <c r="D1065" s="2"/>
      <c r="E1065" s="15"/>
      <c r="F1065" s="16"/>
      <c r="G1065" s="16"/>
      <c r="H1065" s="2"/>
      <c r="I1065" s="2"/>
      <c r="J1065" s="2"/>
      <c r="K1065" s="2"/>
      <c r="L1065" s="2"/>
    </row>
    <row r="1066" spans="4:12" ht="12.75">
      <c r="D1066" s="2"/>
      <c r="E1066" s="15"/>
      <c r="F1066" s="16"/>
      <c r="G1066" s="16"/>
      <c r="H1066" s="2"/>
      <c r="I1066" s="2"/>
      <c r="J1066" s="2"/>
      <c r="K1066" s="2"/>
      <c r="L1066" s="2"/>
    </row>
    <row r="1067" spans="4:12" ht="12.75">
      <c r="D1067" s="2"/>
      <c r="E1067" s="15"/>
      <c r="F1067" s="16"/>
      <c r="G1067" s="16"/>
      <c r="H1067" s="2"/>
      <c r="I1067" s="2"/>
      <c r="J1067" s="2"/>
      <c r="K1067" s="2"/>
      <c r="L1067" s="2"/>
    </row>
    <row r="1068" spans="4:12" ht="12.75">
      <c r="D1068" s="2"/>
      <c r="E1068" s="15"/>
      <c r="F1068" s="16"/>
      <c r="G1068" s="16"/>
      <c r="H1068" s="2"/>
      <c r="I1068" s="2"/>
      <c r="J1068" s="2"/>
      <c r="K1068" s="2"/>
      <c r="L1068" s="2"/>
    </row>
    <row r="1069" spans="4:12" ht="12.75">
      <c r="D1069" s="2"/>
      <c r="E1069" s="15"/>
      <c r="F1069" s="16"/>
      <c r="G1069" s="16"/>
      <c r="H1069" s="2"/>
      <c r="I1069" s="2"/>
      <c r="J1069" s="2"/>
      <c r="K1069" s="2"/>
      <c r="L1069" s="2"/>
    </row>
    <row r="1070" spans="4:12" ht="12.75">
      <c r="D1070" s="2"/>
      <c r="E1070" s="15"/>
      <c r="F1070" s="16"/>
      <c r="G1070" s="16"/>
      <c r="H1070" s="2"/>
      <c r="I1070" s="2"/>
      <c r="J1070" s="2"/>
      <c r="K1070" s="2"/>
      <c r="L1070" s="2"/>
    </row>
    <row r="1071" spans="4:12" ht="12.75">
      <c r="D1071" s="2"/>
      <c r="E1071" s="15"/>
      <c r="F1071" s="16"/>
      <c r="G1071" s="16"/>
      <c r="H1071" s="2"/>
      <c r="I1071" s="2"/>
      <c r="J1071" s="2"/>
      <c r="K1071" s="2"/>
      <c r="L1071" s="2"/>
    </row>
    <row r="1072" spans="4:12" ht="12.75">
      <c r="D1072" s="2"/>
      <c r="E1072" s="15"/>
      <c r="F1072" s="16"/>
      <c r="G1072" s="16"/>
      <c r="H1072" s="2"/>
      <c r="I1072" s="2"/>
      <c r="J1072" s="2"/>
      <c r="K1072" s="2"/>
      <c r="L1072" s="2"/>
    </row>
    <row r="1073" spans="4:12" ht="12.75">
      <c r="D1073" s="2"/>
      <c r="E1073" s="15"/>
      <c r="F1073" s="16"/>
      <c r="G1073" s="16"/>
      <c r="H1073" s="2"/>
      <c r="I1073" s="2"/>
      <c r="J1073" s="2"/>
      <c r="K1073" s="2"/>
      <c r="L1073" s="2"/>
    </row>
    <row r="1074" spans="4:12" ht="12.75">
      <c r="D1074" s="2"/>
      <c r="E1074" s="15"/>
      <c r="F1074" s="16"/>
      <c r="G1074" s="16"/>
      <c r="H1074" s="2"/>
      <c r="I1074" s="2"/>
      <c r="J1074" s="2"/>
      <c r="K1074" s="2"/>
      <c r="L1074" s="2"/>
    </row>
    <row r="1075" spans="4:12" ht="12.75">
      <c r="D1075" s="2"/>
      <c r="E1075" s="15"/>
      <c r="F1075" s="16"/>
      <c r="G1075" s="16"/>
      <c r="H1075" s="2"/>
      <c r="I1075" s="2"/>
      <c r="J1075" s="2"/>
      <c r="K1075" s="2"/>
      <c r="L1075" s="2"/>
    </row>
    <row r="1076" spans="4:12" ht="12.75">
      <c r="D1076" s="2"/>
      <c r="E1076" s="15"/>
      <c r="F1076" s="16"/>
      <c r="G1076" s="16"/>
      <c r="H1076" s="2"/>
      <c r="I1076" s="2"/>
      <c r="J1076" s="2"/>
      <c r="K1076" s="2"/>
      <c r="L1076" s="2"/>
    </row>
    <row r="1077" spans="4:12" ht="12.75">
      <c r="D1077" s="2"/>
      <c r="E1077" s="15"/>
      <c r="F1077" s="16"/>
      <c r="G1077" s="16"/>
      <c r="H1077" s="2"/>
      <c r="I1077" s="2"/>
      <c r="J1077" s="2"/>
      <c r="K1077" s="2"/>
      <c r="L1077" s="2"/>
    </row>
    <row r="1078" spans="4:12" ht="12.75">
      <c r="D1078" s="2"/>
      <c r="E1078" s="15"/>
      <c r="F1078" s="16"/>
      <c r="G1078" s="16"/>
      <c r="H1078" s="2"/>
      <c r="I1078" s="2"/>
      <c r="J1078" s="2"/>
      <c r="K1078" s="2"/>
      <c r="L1078" s="2"/>
    </row>
    <row r="1079" spans="4:12" ht="12.75">
      <c r="D1079" s="2"/>
      <c r="E1079" s="15"/>
      <c r="F1079" s="16"/>
      <c r="G1079" s="16"/>
      <c r="H1079" s="2"/>
      <c r="I1079" s="2"/>
      <c r="J1079" s="2"/>
      <c r="K1079" s="2"/>
      <c r="L1079" s="2"/>
    </row>
    <row r="1080" spans="4:12" ht="12.75">
      <c r="D1080" s="2"/>
      <c r="E1080" s="15"/>
      <c r="F1080" s="16"/>
      <c r="G1080" s="16"/>
      <c r="H1080" s="2"/>
      <c r="I1080" s="2"/>
      <c r="J1080" s="2"/>
      <c r="K1080" s="2"/>
      <c r="L1080" s="2"/>
    </row>
    <row r="1081" spans="4:12" ht="12.75">
      <c r="D1081" s="2"/>
      <c r="E1081" s="15"/>
      <c r="F1081" s="16"/>
      <c r="G1081" s="16"/>
      <c r="H1081" s="2"/>
      <c r="I1081" s="2"/>
      <c r="J1081" s="2"/>
      <c r="K1081" s="2"/>
      <c r="L1081" s="2"/>
    </row>
    <row r="1082" spans="4:12" ht="12.75">
      <c r="D1082" s="2"/>
      <c r="E1082" s="15"/>
      <c r="F1082" s="16"/>
      <c r="G1082" s="16"/>
      <c r="H1082" s="2"/>
      <c r="I1082" s="2"/>
      <c r="J1082" s="2"/>
      <c r="K1082" s="2"/>
      <c r="L1082" s="2"/>
    </row>
    <row r="1083" spans="4:12" ht="12.75">
      <c r="D1083" s="2"/>
      <c r="E1083" s="15"/>
      <c r="F1083" s="16"/>
      <c r="G1083" s="16"/>
      <c r="H1083" s="2"/>
      <c r="I1083" s="2"/>
      <c r="J1083" s="2"/>
      <c r="K1083" s="2"/>
      <c r="L1083" s="2"/>
    </row>
    <row r="1084" spans="4:12" ht="12.75">
      <c r="D1084" s="2"/>
      <c r="E1084" s="15"/>
      <c r="F1084" s="16"/>
      <c r="G1084" s="16"/>
      <c r="H1084" s="2"/>
      <c r="I1084" s="2"/>
      <c r="J1084" s="2"/>
      <c r="K1084" s="2"/>
      <c r="L1084" s="2"/>
    </row>
    <row r="1085" spans="4:12" ht="12.75">
      <c r="D1085" s="2"/>
      <c r="E1085" s="15"/>
      <c r="F1085" s="16"/>
      <c r="G1085" s="16"/>
      <c r="H1085" s="2"/>
      <c r="I1085" s="2"/>
      <c r="J1085" s="2"/>
      <c r="K1085" s="2"/>
      <c r="L1085" s="2"/>
    </row>
    <row r="1086" spans="4:12" ht="12.75">
      <c r="D1086" s="2"/>
      <c r="E1086" s="15"/>
      <c r="F1086" s="16"/>
      <c r="G1086" s="16"/>
      <c r="H1086" s="2"/>
      <c r="I1086" s="2"/>
      <c r="J1086" s="2"/>
      <c r="K1086" s="2"/>
      <c r="L1086" s="2"/>
    </row>
    <row r="1087" spans="4:12" ht="12.75">
      <c r="D1087" s="2"/>
      <c r="E1087" s="15"/>
      <c r="F1087" s="16"/>
      <c r="G1087" s="16"/>
      <c r="H1087" s="2"/>
      <c r="I1087" s="2"/>
      <c r="J1087" s="2"/>
      <c r="K1087" s="2"/>
      <c r="L1087" s="2"/>
    </row>
    <row r="1088" spans="4:12" ht="12.75">
      <c r="D1088" s="2"/>
      <c r="E1088" s="15"/>
      <c r="F1088" s="16"/>
      <c r="G1088" s="16"/>
      <c r="H1088" s="2"/>
      <c r="I1088" s="2"/>
      <c r="J1088" s="2"/>
      <c r="K1088" s="2"/>
      <c r="L1088" s="2"/>
    </row>
    <row r="1089" spans="4:12" ht="12.75">
      <c r="D1089" s="2"/>
      <c r="E1089" s="15"/>
      <c r="F1089" s="16"/>
      <c r="G1089" s="16"/>
      <c r="H1089" s="2"/>
      <c r="I1089" s="2"/>
      <c r="J1089" s="2"/>
      <c r="K1089" s="2"/>
      <c r="L1089" s="2"/>
    </row>
    <row r="1090" spans="4:12" ht="12.75">
      <c r="D1090" s="2"/>
      <c r="E1090" s="15"/>
      <c r="F1090" s="16"/>
      <c r="G1090" s="16"/>
      <c r="H1090" s="2"/>
      <c r="I1090" s="2"/>
      <c r="J1090" s="2"/>
      <c r="K1090" s="2"/>
      <c r="L1090" s="2"/>
    </row>
    <row r="1091" spans="4:12" ht="12.75">
      <c r="D1091" s="2"/>
      <c r="E1091" s="15"/>
      <c r="F1091" s="16"/>
      <c r="G1091" s="16"/>
      <c r="H1091" s="2"/>
      <c r="I1091" s="2"/>
      <c r="J1091" s="2"/>
      <c r="K1091" s="2"/>
      <c r="L1091" s="2"/>
    </row>
    <row r="1092" spans="4:12" ht="12.75">
      <c r="D1092" s="2"/>
      <c r="E1092" s="15"/>
      <c r="F1092" s="16"/>
      <c r="G1092" s="16"/>
      <c r="H1092" s="2"/>
      <c r="I1092" s="2"/>
      <c r="J1092" s="2"/>
      <c r="K1092" s="2"/>
      <c r="L1092" s="2"/>
    </row>
    <row r="1093" spans="4:12" ht="12.75">
      <c r="D1093" s="2"/>
      <c r="E1093" s="15"/>
      <c r="F1093" s="16"/>
      <c r="G1093" s="16"/>
      <c r="H1093" s="2"/>
      <c r="I1093" s="2"/>
      <c r="J1093" s="2"/>
      <c r="K1093" s="2"/>
      <c r="L1093" s="2"/>
    </row>
    <row r="1094" spans="4:12" ht="12.75">
      <c r="D1094" s="2"/>
      <c r="E1094" s="15"/>
      <c r="F1094" s="16"/>
      <c r="G1094" s="16"/>
      <c r="H1094" s="2"/>
      <c r="I1094" s="2"/>
      <c r="J1094" s="2"/>
      <c r="K1094" s="2"/>
      <c r="L1094" s="2"/>
    </row>
    <row r="1095" spans="4:12" ht="12.75">
      <c r="D1095" s="2"/>
      <c r="E1095" s="15"/>
      <c r="F1095" s="16"/>
      <c r="G1095" s="16"/>
      <c r="H1095" s="2"/>
      <c r="I1095" s="2"/>
      <c r="J1095" s="2"/>
      <c r="K1095" s="2"/>
      <c r="L1095" s="2"/>
    </row>
    <row r="1096" spans="4:12" ht="12.75">
      <c r="D1096" s="2"/>
      <c r="E1096" s="15"/>
      <c r="F1096" s="16"/>
      <c r="G1096" s="16"/>
      <c r="H1096" s="2"/>
      <c r="I1096" s="2"/>
      <c r="J1096" s="2"/>
      <c r="K1096" s="2"/>
      <c r="L1096" s="2"/>
    </row>
    <row r="1097" spans="4:12" ht="12.75">
      <c r="D1097" s="2"/>
      <c r="E1097" s="15"/>
      <c r="F1097" s="16"/>
      <c r="G1097" s="16"/>
      <c r="H1097" s="2"/>
      <c r="I1097" s="2"/>
      <c r="J1097" s="2"/>
      <c r="K1097" s="2"/>
      <c r="L1097" s="2"/>
    </row>
    <row r="1098" spans="4:12" ht="12.75">
      <c r="D1098" s="2"/>
      <c r="E1098" s="15"/>
      <c r="F1098" s="16"/>
      <c r="G1098" s="16"/>
      <c r="H1098" s="2"/>
      <c r="I1098" s="2"/>
      <c r="J1098" s="2"/>
      <c r="K1098" s="2"/>
      <c r="L1098" s="2"/>
    </row>
    <row r="1099" spans="4:12" ht="12.75">
      <c r="D1099" s="2"/>
      <c r="E1099" s="15"/>
      <c r="F1099" s="16"/>
      <c r="G1099" s="16"/>
      <c r="H1099" s="2"/>
      <c r="I1099" s="2"/>
      <c r="J1099" s="2"/>
      <c r="K1099" s="2"/>
      <c r="L1099" s="2"/>
    </row>
    <row r="1100" spans="4:12" ht="12.75">
      <c r="D1100" s="2"/>
      <c r="E1100" s="15"/>
      <c r="F1100" s="16"/>
      <c r="G1100" s="16"/>
      <c r="H1100" s="2"/>
      <c r="I1100" s="2"/>
      <c r="J1100" s="2"/>
      <c r="K1100" s="2"/>
      <c r="L1100" s="2"/>
    </row>
    <row r="1101" spans="4:12" ht="12.75">
      <c r="D1101" s="2"/>
      <c r="E1101" s="15"/>
      <c r="F1101" s="16"/>
      <c r="G1101" s="16"/>
      <c r="H1101" s="2"/>
      <c r="I1101" s="2"/>
      <c r="J1101" s="2"/>
      <c r="K1101" s="2"/>
      <c r="L1101" s="2"/>
    </row>
    <row r="1102" spans="4:12" ht="12.75">
      <c r="D1102" s="2"/>
      <c r="E1102" s="15"/>
      <c r="F1102" s="16"/>
      <c r="G1102" s="16"/>
      <c r="H1102" s="2"/>
      <c r="I1102" s="2"/>
      <c r="J1102" s="2"/>
      <c r="K1102" s="2"/>
      <c r="L1102" s="2"/>
    </row>
    <row r="1103" spans="4:12" ht="12.75">
      <c r="D1103" s="2"/>
      <c r="E1103" s="15"/>
      <c r="F1103" s="16"/>
      <c r="G1103" s="16"/>
      <c r="H1103" s="2"/>
      <c r="I1103" s="2"/>
      <c r="J1103" s="2"/>
      <c r="K1103" s="2"/>
      <c r="L1103" s="2"/>
    </row>
    <row r="1104" spans="4:12" ht="12.75">
      <c r="D1104" s="2"/>
      <c r="E1104" s="15"/>
      <c r="F1104" s="16"/>
      <c r="G1104" s="16"/>
      <c r="H1104" s="2"/>
      <c r="I1104" s="2"/>
      <c r="J1104" s="2"/>
      <c r="K1104" s="2"/>
      <c r="L1104" s="2"/>
    </row>
    <row r="1105" spans="4:12" ht="12.75">
      <c r="D1105" s="2"/>
      <c r="E1105" s="15"/>
      <c r="F1105" s="16"/>
      <c r="G1105" s="16"/>
      <c r="H1105" s="2"/>
      <c r="I1105" s="2"/>
      <c r="J1105" s="2"/>
      <c r="K1105" s="2"/>
      <c r="L1105" s="2"/>
    </row>
    <row r="1106" spans="4:12" ht="12.75">
      <c r="D1106" s="2"/>
      <c r="E1106" s="15"/>
      <c r="F1106" s="16"/>
      <c r="G1106" s="16"/>
      <c r="H1106" s="2"/>
      <c r="I1106" s="2"/>
      <c r="J1106" s="2"/>
      <c r="K1106" s="2"/>
      <c r="L1106" s="2"/>
    </row>
    <row r="1107" spans="4:12" ht="12.75">
      <c r="D1107" s="2"/>
      <c r="E1107" s="15"/>
      <c r="F1107" s="16"/>
      <c r="G1107" s="16"/>
      <c r="H1107" s="2"/>
      <c r="I1107" s="2"/>
      <c r="J1107" s="2"/>
      <c r="K1107" s="2"/>
      <c r="L1107" s="2"/>
    </row>
    <row r="1108" spans="4:12" ht="12.75">
      <c r="D1108" s="2"/>
      <c r="E1108" s="15"/>
      <c r="F1108" s="16"/>
      <c r="G1108" s="16"/>
      <c r="H1108" s="2"/>
      <c r="I1108" s="2"/>
      <c r="J1108" s="2"/>
      <c r="K1108" s="2"/>
      <c r="L1108" s="2"/>
    </row>
    <row r="1109" spans="4:12" ht="12.75">
      <c r="D1109" s="2"/>
      <c r="E1109" s="15"/>
      <c r="F1109" s="16"/>
      <c r="G1109" s="16"/>
      <c r="H1109" s="2"/>
      <c r="I1109" s="2"/>
      <c r="J1109" s="2"/>
      <c r="K1109" s="2"/>
      <c r="L1109" s="2"/>
    </row>
    <row r="1110" spans="4:12" ht="12.75">
      <c r="D1110" s="2"/>
      <c r="E1110" s="15"/>
      <c r="F1110" s="16"/>
      <c r="G1110" s="16"/>
      <c r="H1110" s="2"/>
      <c r="I1110" s="2"/>
      <c r="J1110" s="2"/>
      <c r="K1110" s="2"/>
      <c r="L1110" s="2"/>
    </row>
    <row r="1111" spans="4:12" ht="12.75">
      <c r="D1111" s="2"/>
      <c r="E1111" s="15"/>
      <c r="F1111" s="16"/>
      <c r="G1111" s="16"/>
      <c r="H1111" s="2"/>
      <c r="I1111" s="2"/>
      <c r="J1111" s="2"/>
      <c r="K1111" s="2"/>
      <c r="L1111" s="2"/>
    </row>
    <row r="1112" spans="4:12" ht="12.75">
      <c r="D1112" s="2"/>
      <c r="E1112" s="15"/>
      <c r="F1112" s="16"/>
      <c r="G1112" s="16"/>
      <c r="H1112" s="2"/>
      <c r="I1112" s="2"/>
      <c r="J1112" s="2"/>
      <c r="K1112" s="2"/>
      <c r="L1112" s="2"/>
    </row>
    <row r="1113" spans="4:12" ht="12.75">
      <c r="D1113" s="2"/>
      <c r="E1113" s="15"/>
      <c r="F1113" s="16"/>
      <c r="G1113" s="16"/>
      <c r="H1113" s="2"/>
      <c r="I1113" s="2"/>
      <c r="J1113" s="2"/>
      <c r="K1113" s="2"/>
      <c r="L1113" s="2"/>
    </row>
    <row r="1114" spans="4:12" ht="12.75">
      <c r="D1114" s="2"/>
      <c r="E1114" s="15"/>
      <c r="F1114" s="16"/>
      <c r="G1114" s="16"/>
      <c r="H1114" s="2"/>
      <c r="I1114" s="2"/>
      <c r="J1114" s="2"/>
      <c r="K1114" s="2"/>
      <c r="L1114" s="2"/>
    </row>
    <row r="1115" spans="4:12" ht="12.75">
      <c r="D1115" s="2"/>
      <c r="E1115" s="15"/>
      <c r="F1115" s="16"/>
      <c r="G1115" s="16"/>
      <c r="H1115" s="2"/>
      <c r="I1115" s="2"/>
      <c r="J1115" s="2"/>
      <c r="K1115" s="2"/>
      <c r="L1115" s="2"/>
    </row>
    <row r="1116" spans="4:12" ht="12.75">
      <c r="D1116" s="2"/>
      <c r="E1116" s="15"/>
      <c r="F1116" s="16"/>
      <c r="G1116" s="16"/>
      <c r="H1116" s="2"/>
      <c r="I1116" s="2"/>
      <c r="J1116" s="2"/>
      <c r="K1116" s="2"/>
      <c r="L1116" s="2"/>
    </row>
    <row r="1117" spans="4:12" ht="12.75">
      <c r="D1117" s="2"/>
      <c r="E1117" s="15"/>
      <c r="F1117" s="16"/>
      <c r="G1117" s="16"/>
      <c r="H1117" s="2"/>
      <c r="I1117" s="2"/>
      <c r="J1117" s="2"/>
      <c r="K1117" s="2"/>
      <c r="L1117" s="2"/>
    </row>
    <row r="1118" spans="4:12" ht="12.75">
      <c r="D1118" s="2"/>
      <c r="E1118" s="15"/>
      <c r="F1118" s="16"/>
      <c r="G1118" s="16"/>
      <c r="H1118" s="2"/>
      <c r="I1118" s="2"/>
      <c r="J1118" s="2"/>
      <c r="K1118" s="2"/>
      <c r="L1118" s="2"/>
    </row>
    <row r="1119" spans="4:12" ht="12.75">
      <c r="D1119" s="2"/>
      <c r="E1119" s="15"/>
      <c r="F1119" s="16"/>
      <c r="G1119" s="16"/>
      <c r="H1119" s="2"/>
      <c r="I1119" s="2"/>
      <c r="J1119" s="2"/>
      <c r="K1119" s="2"/>
      <c r="L1119" s="2"/>
    </row>
    <row r="1120" spans="4:12" ht="12.75">
      <c r="D1120" s="2"/>
      <c r="E1120" s="15"/>
      <c r="F1120" s="16"/>
      <c r="G1120" s="16"/>
      <c r="H1120" s="2"/>
      <c r="I1120" s="2"/>
      <c r="J1120" s="2"/>
      <c r="K1120" s="2"/>
      <c r="L1120" s="2"/>
    </row>
    <row r="1121" spans="4:12" ht="12.75">
      <c r="D1121" s="2"/>
      <c r="E1121" s="15"/>
      <c r="F1121" s="16"/>
      <c r="G1121" s="16"/>
      <c r="H1121" s="2"/>
      <c r="I1121" s="2"/>
      <c r="J1121" s="2"/>
      <c r="K1121" s="2"/>
      <c r="L1121" s="2"/>
    </row>
    <row r="1122" spans="4:12" ht="12.75">
      <c r="D1122" s="2"/>
      <c r="E1122" s="15"/>
      <c r="F1122" s="16"/>
      <c r="G1122" s="16"/>
      <c r="H1122" s="2"/>
      <c r="I1122" s="2"/>
      <c r="J1122" s="2"/>
      <c r="K1122" s="2"/>
      <c r="L1122" s="2"/>
    </row>
    <row r="1123" spans="4:12" ht="12.75">
      <c r="D1123" s="2"/>
      <c r="E1123" s="15"/>
      <c r="F1123" s="16"/>
      <c r="G1123" s="16"/>
      <c r="H1123" s="2"/>
      <c r="I1123" s="2"/>
      <c r="J1123" s="2"/>
      <c r="K1123" s="2"/>
      <c r="L1123" s="2"/>
    </row>
    <row r="1124" spans="4:12" ht="12.75">
      <c r="D1124" s="2"/>
      <c r="E1124" s="15"/>
      <c r="F1124" s="16"/>
      <c r="G1124" s="16"/>
      <c r="H1124" s="2"/>
      <c r="I1124" s="2"/>
      <c r="J1124" s="2"/>
      <c r="K1124" s="2"/>
      <c r="L1124" s="2"/>
    </row>
    <row r="1125" spans="4:12" ht="12.75">
      <c r="D1125" s="2"/>
      <c r="E1125" s="15"/>
      <c r="F1125" s="16"/>
      <c r="G1125" s="16"/>
      <c r="H1125" s="2"/>
      <c r="I1125" s="2"/>
      <c r="J1125" s="2"/>
      <c r="K1125" s="2"/>
      <c r="L1125" s="2"/>
    </row>
    <row r="1126" spans="4:12" ht="12.75">
      <c r="D1126" s="2"/>
      <c r="E1126" s="15"/>
      <c r="F1126" s="16"/>
      <c r="G1126" s="16"/>
      <c r="H1126" s="2"/>
      <c r="I1126" s="2"/>
      <c r="J1126" s="2"/>
      <c r="K1126" s="2"/>
      <c r="L1126" s="2"/>
    </row>
    <row r="1127" spans="4:12" ht="12.75">
      <c r="D1127" s="2"/>
      <c r="E1127" s="15"/>
      <c r="F1127" s="16"/>
      <c r="G1127" s="16"/>
      <c r="H1127" s="2"/>
      <c r="I1127" s="2"/>
      <c r="J1127" s="2"/>
      <c r="K1127" s="2"/>
      <c r="L1127" s="2"/>
    </row>
    <row r="1128" spans="4:12" ht="12.75">
      <c r="D1128" s="2"/>
      <c r="E1128" s="15"/>
      <c r="F1128" s="16"/>
      <c r="G1128" s="16"/>
      <c r="H1128" s="2"/>
      <c r="I1128" s="2"/>
      <c r="J1128" s="2"/>
      <c r="K1128" s="2"/>
      <c r="L1128" s="2"/>
    </row>
    <row r="1129" spans="4:12" ht="12.75">
      <c r="D1129" s="2"/>
      <c r="E1129" s="15"/>
      <c r="F1129" s="16"/>
      <c r="G1129" s="16"/>
      <c r="H1129" s="2"/>
      <c r="I1129" s="2"/>
      <c r="J1129" s="2"/>
      <c r="K1129" s="2"/>
      <c r="L1129" s="2"/>
    </row>
    <row r="1130" spans="4:12" ht="12.75">
      <c r="D1130" s="2"/>
      <c r="E1130" s="15"/>
      <c r="F1130" s="16"/>
      <c r="G1130" s="16"/>
      <c r="H1130" s="2"/>
      <c r="I1130" s="2"/>
      <c r="J1130" s="2"/>
      <c r="K1130" s="2"/>
      <c r="L1130" s="2"/>
    </row>
    <row r="1131" spans="4:12" ht="12.75">
      <c r="D1131" s="2"/>
      <c r="E1131" s="15"/>
      <c r="F1131" s="16"/>
      <c r="G1131" s="16"/>
      <c r="H1131" s="2"/>
      <c r="I1131" s="2"/>
      <c r="J1131" s="2"/>
      <c r="K1131" s="2"/>
      <c r="L1131" s="2"/>
    </row>
    <row r="1132" spans="4:12" ht="12.75">
      <c r="D1132" s="2"/>
      <c r="E1132" s="15"/>
      <c r="F1132" s="16"/>
      <c r="G1132" s="16"/>
      <c r="H1132" s="2"/>
      <c r="I1132" s="2"/>
      <c r="J1132" s="2"/>
      <c r="K1132" s="2"/>
      <c r="L1132" s="2"/>
    </row>
    <row r="1133" spans="4:12" ht="12.75">
      <c r="D1133" s="2"/>
      <c r="E1133" s="15"/>
      <c r="F1133" s="16"/>
      <c r="G1133" s="16"/>
      <c r="H1133" s="2"/>
      <c r="I1133" s="2"/>
      <c r="J1133" s="2"/>
      <c r="K1133" s="2"/>
      <c r="L1133" s="2"/>
    </row>
    <row r="1134" spans="4:12" ht="12.75">
      <c r="D1134" s="2"/>
      <c r="E1134" s="15"/>
      <c r="F1134" s="16"/>
      <c r="G1134" s="16"/>
      <c r="H1134" s="2"/>
      <c r="I1134" s="2"/>
      <c r="J1134" s="2"/>
      <c r="K1134" s="2"/>
      <c r="L1134" s="2"/>
    </row>
    <row r="1135" spans="4:12" ht="12.75">
      <c r="D1135" s="2"/>
      <c r="E1135" s="15"/>
      <c r="F1135" s="16"/>
      <c r="G1135" s="16"/>
      <c r="H1135" s="2"/>
      <c r="I1135" s="2"/>
      <c r="J1135" s="2"/>
      <c r="K1135" s="2"/>
      <c r="L1135" s="2"/>
    </row>
    <row r="1136" spans="4:12" ht="12.75">
      <c r="D1136" s="2"/>
      <c r="E1136" s="15"/>
      <c r="F1136" s="16"/>
      <c r="G1136" s="16"/>
      <c r="H1136" s="2"/>
      <c r="I1136" s="2"/>
      <c r="J1136" s="2"/>
      <c r="K1136" s="2"/>
      <c r="L1136" s="2"/>
    </row>
    <row r="1137" spans="4:12" ht="12.75">
      <c r="D1137" s="2"/>
      <c r="E1137" s="15"/>
      <c r="F1137" s="16"/>
      <c r="G1137" s="16"/>
      <c r="H1137" s="2"/>
      <c r="I1137" s="2"/>
      <c r="J1137" s="2"/>
      <c r="K1137" s="2"/>
      <c r="L1137" s="2"/>
    </row>
    <row r="1138" spans="4:12" ht="12.75">
      <c r="D1138" s="2"/>
      <c r="E1138" s="15"/>
      <c r="F1138" s="16"/>
      <c r="G1138" s="16"/>
      <c r="H1138" s="2"/>
      <c r="I1138" s="2"/>
      <c r="J1138" s="2"/>
      <c r="K1138" s="2"/>
      <c r="L1138" s="2"/>
    </row>
    <row r="1139" spans="4:12" ht="12.75">
      <c r="D1139" s="2"/>
      <c r="E1139" s="15"/>
      <c r="F1139" s="16"/>
      <c r="G1139" s="16"/>
      <c r="H1139" s="2"/>
      <c r="I1139" s="2"/>
      <c r="J1139" s="2"/>
      <c r="K1139" s="2"/>
      <c r="L1139" s="2"/>
    </row>
    <row r="1140" spans="4:12" ht="12.75">
      <c r="D1140" s="2"/>
      <c r="E1140" s="15"/>
      <c r="F1140" s="16"/>
      <c r="G1140" s="16"/>
      <c r="H1140" s="2"/>
      <c r="I1140" s="2"/>
      <c r="J1140" s="2"/>
      <c r="K1140" s="2"/>
      <c r="L1140" s="2"/>
    </row>
    <row r="1141" spans="4:12" ht="12.75">
      <c r="D1141" s="2"/>
      <c r="E1141" s="15"/>
      <c r="F1141" s="16"/>
      <c r="G1141" s="16"/>
      <c r="H1141" s="2"/>
      <c r="I1141" s="2"/>
      <c r="J1141" s="2"/>
      <c r="K1141" s="2"/>
      <c r="L1141" s="2"/>
    </row>
    <row r="1142" spans="4:12" ht="12.75">
      <c r="D1142" s="2"/>
      <c r="E1142" s="15"/>
      <c r="F1142" s="16"/>
      <c r="G1142" s="16"/>
      <c r="H1142" s="2"/>
      <c r="I1142" s="2"/>
      <c r="J1142" s="2"/>
      <c r="K1142" s="2"/>
      <c r="L1142" s="2"/>
    </row>
    <row r="1143" spans="4:12" ht="12.75">
      <c r="D1143" s="2"/>
      <c r="E1143" s="15"/>
      <c r="F1143" s="16"/>
      <c r="G1143" s="16"/>
      <c r="H1143" s="2"/>
      <c r="I1143" s="2"/>
      <c r="J1143" s="2"/>
      <c r="K1143" s="2"/>
      <c r="L1143" s="2"/>
    </row>
    <row r="1144" spans="4:12" ht="12.75">
      <c r="D1144" s="2"/>
      <c r="E1144" s="15"/>
      <c r="F1144" s="16"/>
      <c r="G1144" s="16"/>
      <c r="H1144" s="2"/>
      <c r="I1144" s="2"/>
      <c r="J1144" s="2"/>
      <c r="K1144" s="2"/>
      <c r="L1144" s="2"/>
    </row>
    <row r="1145" spans="4:12" ht="12.75">
      <c r="D1145" s="2"/>
      <c r="E1145" s="15"/>
      <c r="F1145" s="16"/>
      <c r="G1145" s="16"/>
      <c r="H1145" s="2"/>
      <c r="I1145" s="2"/>
      <c r="J1145" s="2"/>
      <c r="K1145" s="2"/>
      <c r="L1145" s="2"/>
    </row>
    <row r="1146" spans="4:12" ht="12.75">
      <c r="D1146" s="2"/>
      <c r="E1146" s="15"/>
      <c r="F1146" s="16"/>
      <c r="G1146" s="16"/>
      <c r="H1146" s="2"/>
      <c r="I1146" s="2"/>
      <c r="J1146" s="2"/>
      <c r="K1146" s="2"/>
      <c r="L1146" s="2"/>
    </row>
    <row r="1147" spans="4:12" ht="12.75">
      <c r="D1147" s="2"/>
      <c r="E1147" s="15"/>
      <c r="F1147" s="16"/>
      <c r="G1147" s="16"/>
      <c r="H1147" s="2"/>
      <c r="I1147" s="2"/>
      <c r="J1147" s="2"/>
      <c r="K1147" s="2"/>
      <c r="L1147" s="2"/>
    </row>
    <row r="1148" spans="4:12" ht="12.75">
      <c r="D1148" s="2"/>
      <c r="E1148" s="15"/>
      <c r="F1148" s="16"/>
      <c r="G1148" s="16"/>
      <c r="H1148" s="2"/>
      <c r="I1148" s="2"/>
      <c r="J1148" s="2"/>
      <c r="K1148" s="2"/>
      <c r="L1148" s="2"/>
    </row>
    <row r="1149" spans="4:12" ht="12.75">
      <c r="D1149" s="2"/>
      <c r="E1149" s="15"/>
      <c r="F1149" s="16"/>
      <c r="G1149" s="16"/>
      <c r="H1149" s="2"/>
      <c r="I1149" s="2"/>
      <c r="J1149" s="2"/>
      <c r="K1149" s="2"/>
      <c r="L1149" s="2"/>
    </row>
    <row r="1150" spans="4:12" ht="12.75">
      <c r="D1150" s="2"/>
      <c r="E1150" s="15"/>
      <c r="F1150" s="16"/>
      <c r="G1150" s="16"/>
      <c r="H1150" s="2"/>
      <c r="I1150" s="2"/>
      <c r="J1150" s="2"/>
      <c r="K1150" s="2"/>
      <c r="L1150" s="2"/>
    </row>
    <row r="1151" spans="4:12" ht="12.75">
      <c r="D1151" s="2"/>
      <c r="E1151" s="15"/>
      <c r="F1151" s="16"/>
      <c r="G1151" s="16"/>
      <c r="H1151" s="2"/>
      <c r="I1151" s="2"/>
      <c r="J1151" s="2"/>
      <c r="K1151" s="2"/>
      <c r="L1151" s="2"/>
    </row>
    <row r="1152" spans="4:12" ht="12.75">
      <c r="D1152" s="2"/>
      <c r="E1152" s="15"/>
      <c r="F1152" s="16"/>
      <c r="G1152" s="16"/>
      <c r="H1152" s="2"/>
      <c r="I1152" s="2"/>
      <c r="J1152" s="2"/>
      <c r="K1152" s="2"/>
      <c r="L1152" s="2"/>
    </row>
    <row r="1153" spans="4:12" ht="12.75">
      <c r="D1153" s="2"/>
      <c r="E1153" s="15"/>
      <c r="F1153" s="16"/>
      <c r="G1153" s="16"/>
      <c r="H1153" s="2"/>
      <c r="I1153" s="2"/>
      <c r="J1153" s="2"/>
      <c r="K1153" s="2"/>
      <c r="L1153" s="2"/>
    </row>
    <row r="1154" spans="4:12" ht="12.75">
      <c r="D1154" s="2"/>
      <c r="E1154" s="15"/>
      <c r="F1154" s="16"/>
      <c r="G1154" s="16"/>
      <c r="H1154" s="2"/>
      <c r="I1154" s="2"/>
      <c r="J1154" s="2"/>
      <c r="K1154" s="2"/>
      <c r="L1154" s="2"/>
    </row>
    <row r="1155" spans="4:12" ht="12.75">
      <c r="D1155" s="2"/>
      <c r="E1155" s="15"/>
      <c r="F1155" s="16"/>
      <c r="G1155" s="16"/>
      <c r="H1155" s="2"/>
      <c r="I1155" s="2"/>
      <c r="J1155" s="2"/>
      <c r="K1155" s="2"/>
      <c r="L1155" s="2"/>
    </row>
    <row r="1156" spans="4:12" ht="12.75">
      <c r="D1156" s="2"/>
      <c r="E1156" s="15"/>
      <c r="F1156" s="16"/>
      <c r="G1156" s="16"/>
      <c r="H1156" s="2"/>
      <c r="I1156" s="2"/>
      <c r="J1156" s="2"/>
      <c r="K1156" s="2"/>
      <c r="L1156" s="2"/>
    </row>
    <row r="1157" spans="4:12" ht="12.75">
      <c r="D1157" s="2"/>
      <c r="E1157" s="15"/>
      <c r="F1157" s="16"/>
      <c r="G1157" s="16"/>
      <c r="H1157" s="2"/>
      <c r="I1157" s="2"/>
      <c r="J1157" s="2"/>
      <c r="K1157" s="2"/>
      <c r="L1157" s="2"/>
    </row>
    <row r="1158" spans="4:12" ht="12.75">
      <c r="D1158" s="2"/>
      <c r="E1158" s="15"/>
      <c r="F1158" s="16"/>
      <c r="G1158" s="16"/>
      <c r="H1158" s="2"/>
      <c r="I1158" s="2"/>
      <c r="J1158" s="2"/>
      <c r="K1158" s="2"/>
      <c r="L1158" s="2"/>
    </row>
    <row r="1159" spans="4:12" ht="12.75">
      <c r="D1159" s="2"/>
      <c r="E1159" s="15"/>
      <c r="F1159" s="16"/>
      <c r="G1159" s="16"/>
      <c r="H1159" s="2"/>
      <c r="I1159" s="2"/>
      <c r="J1159" s="2"/>
      <c r="K1159" s="2"/>
      <c r="L1159" s="2"/>
    </row>
    <row r="1160" spans="4:12" ht="12.75">
      <c r="D1160" s="2"/>
      <c r="E1160" s="15"/>
      <c r="F1160" s="16"/>
      <c r="G1160" s="16"/>
      <c r="H1160" s="2"/>
      <c r="I1160" s="2"/>
      <c r="J1160" s="2"/>
      <c r="K1160" s="2"/>
      <c r="L1160" s="2"/>
    </row>
    <row r="1161" spans="4:12" ht="12.75">
      <c r="D1161" s="2"/>
      <c r="E1161" s="15"/>
      <c r="F1161" s="16"/>
      <c r="G1161" s="16"/>
      <c r="H1161" s="2"/>
      <c r="I1161" s="2"/>
      <c r="J1161" s="2"/>
      <c r="K1161" s="2"/>
      <c r="L1161" s="2"/>
    </row>
    <row r="1162" spans="4:12" ht="12.75">
      <c r="D1162" s="2"/>
      <c r="E1162" s="15"/>
      <c r="F1162" s="16"/>
      <c r="G1162" s="16"/>
      <c r="H1162" s="2"/>
      <c r="I1162" s="2"/>
      <c r="J1162" s="2"/>
      <c r="K1162" s="2"/>
      <c r="L1162" s="2"/>
    </row>
    <row r="1163" spans="4:12" ht="12.75">
      <c r="D1163" s="2"/>
      <c r="E1163" s="15"/>
      <c r="F1163" s="16"/>
      <c r="G1163" s="16"/>
      <c r="H1163" s="2"/>
      <c r="I1163" s="2"/>
      <c r="J1163" s="2"/>
      <c r="K1163" s="2"/>
      <c r="L1163" s="2"/>
    </row>
    <row r="1164" spans="4:12" ht="12.75">
      <c r="D1164" s="2"/>
      <c r="E1164" s="15"/>
      <c r="F1164" s="16"/>
      <c r="G1164" s="16"/>
      <c r="H1164" s="2"/>
      <c r="I1164" s="2"/>
      <c r="J1164" s="2"/>
      <c r="K1164" s="2"/>
      <c r="L1164" s="2"/>
    </row>
    <row r="1165" spans="4:12" ht="12.75">
      <c r="D1165" s="2"/>
      <c r="E1165" s="15"/>
      <c r="F1165" s="16"/>
      <c r="G1165" s="16"/>
      <c r="H1165" s="2"/>
      <c r="I1165" s="2"/>
      <c r="J1165" s="2"/>
      <c r="K1165" s="2"/>
      <c r="L1165" s="2"/>
    </row>
    <row r="1166" spans="4:12" ht="12.75">
      <c r="D1166" s="2"/>
      <c r="E1166" s="15"/>
      <c r="F1166" s="16"/>
      <c r="G1166" s="16"/>
      <c r="H1166" s="2"/>
      <c r="I1166" s="2"/>
      <c r="J1166" s="2"/>
      <c r="K1166" s="2"/>
      <c r="L1166" s="2"/>
    </row>
    <row r="1167" spans="4:12" ht="12.75">
      <c r="D1167" s="2"/>
      <c r="E1167" s="15"/>
      <c r="F1167" s="16"/>
      <c r="G1167" s="16"/>
      <c r="H1167" s="2"/>
      <c r="I1167" s="2"/>
      <c r="J1167" s="2"/>
      <c r="K1167" s="2"/>
      <c r="L1167" s="2"/>
    </row>
    <row r="1168" spans="4:12" ht="12.75">
      <c r="D1168" s="2"/>
      <c r="E1168" s="15"/>
      <c r="F1168" s="16"/>
      <c r="G1168" s="16"/>
      <c r="H1168" s="2"/>
      <c r="I1168" s="2"/>
      <c r="J1168" s="2"/>
      <c r="K1168" s="2"/>
      <c r="L1168" s="2"/>
    </row>
    <row r="1169" spans="4:12" ht="12.75">
      <c r="D1169" s="2"/>
      <c r="E1169" s="15"/>
      <c r="F1169" s="16"/>
      <c r="G1169" s="16"/>
      <c r="H1169" s="2"/>
      <c r="I1169" s="2"/>
      <c r="J1169" s="2"/>
      <c r="K1169" s="2"/>
      <c r="L1169" s="2"/>
    </row>
    <row r="1170" spans="4:12" ht="12.75">
      <c r="D1170" s="2"/>
      <c r="E1170" s="15"/>
      <c r="F1170" s="16"/>
      <c r="G1170" s="16"/>
      <c r="H1170" s="2"/>
      <c r="I1170" s="2"/>
      <c r="J1170" s="2"/>
      <c r="K1170" s="2"/>
      <c r="L1170" s="2"/>
    </row>
    <row r="1171" spans="4:12" ht="12.75">
      <c r="D1171" s="2"/>
      <c r="E1171" s="15"/>
      <c r="F1171" s="16"/>
      <c r="G1171" s="16"/>
      <c r="H1171" s="2"/>
      <c r="I1171" s="2"/>
      <c r="J1171" s="2"/>
      <c r="K1171" s="2"/>
      <c r="L1171" s="2"/>
    </row>
    <row r="1172" spans="4:12" ht="12.75">
      <c r="D1172" s="2"/>
      <c r="E1172" s="15"/>
      <c r="F1172" s="16"/>
      <c r="G1172" s="16"/>
      <c r="H1172" s="2"/>
      <c r="I1172" s="2"/>
      <c r="J1172" s="2"/>
      <c r="K1172" s="2"/>
      <c r="L1172" s="2"/>
    </row>
    <row r="1173" spans="4:12" ht="12.75">
      <c r="D1173" s="2"/>
      <c r="E1173" s="15"/>
      <c r="F1173" s="16"/>
      <c r="G1173" s="16"/>
      <c r="H1173" s="2"/>
      <c r="I1173" s="2"/>
      <c r="J1173" s="2"/>
      <c r="K1173" s="2"/>
      <c r="L1173" s="2"/>
    </row>
    <row r="1174" spans="4:12" ht="12.75">
      <c r="D1174" s="2"/>
      <c r="E1174" s="15"/>
      <c r="F1174" s="16"/>
      <c r="G1174" s="16"/>
      <c r="H1174" s="2"/>
      <c r="I1174" s="2"/>
      <c r="J1174" s="2"/>
      <c r="K1174" s="2"/>
      <c r="L1174" s="2"/>
    </row>
    <row r="1175" spans="4:12" ht="12.75">
      <c r="D1175" s="2"/>
      <c r="E1175" s="15"/>
      <c r="F1175" s="16"/>
      <c r="G1175" s="16"/>
      <c r="H1175" s="2"/>
      <c r="I1175" s="2"/>
      <c r="J1175" s="2"/>
      <c r="K1175" s="2"/>
      <c r="L1175" s="2"/>
    </row>
    <row r="1176" spans="4:12" ht="12.75">
      <c r="D1176" s="2"/>
      <c r="E1176" s="15"/>
      <c r="F1176" s="16"/>
      <c r="G1176" s="16"/>
      <c r="H1176" s="2"/>
      <c r="I1176" s="2"/>
      <c r="J1176" s="2"/>
      <c r="K1176" s="2"/>
      <c r="L1176" s="2"/>
    </row>
    <row r="1177" spans="4:12" ht="12.75">
      <c r="D1177" s="2"/>
      <c r="E1177" s="15"/>
      <c r="F1177" s="16"/>
      <c r="G1177" s="16"/>
      <c r="H1177" s="2"/>
      <c r="I1177" s="2"/>
      <c r="J1177" s="2"/>
      <c r="K1177" s="2"/>
      <c r="L1177" s="2"/>
    </row>
    <row r="1178" spans="4:12" ht="12.75">
      <c r="D1178" s="2"/>
      <c r="E1178" s="15"/>
      <c r="F1178" s="16"/>
      <c r="G1178" s="16"/>
      <c r="H1178" s="2"/>
      <c r="I1178" s="2"/>
      <c r="J1178" s="2"/>
      <c r="K1178" s="2"/>
      <c r="L1178" s="2"/>
    </row>
    <row r="1179" spans="4:12" ht="12.75">
      <c r="D1179" s="2"/>
      <c r="E1179" s="15"/>
      <c r="F1179" s="16"/>
      <c r="G1179" s="16"/>
      <c r="H1179" s="2"/>
      <c r="I1179" s="2"/>
      <c r="J1179" s="2"/>
      <c r="K1179" s="2"/>
      <c r="L1179" s="2"/>
    </row>
    <row r="1180" spans="4:12" ht="12.75">
      <c r="D1180" s="2"/>
      <c r="E1180" s="15"/>
      <c r="F1180" s="16"/>
      <c r="G1180" s="16"/>
      <c r="H1180" s="2"/>
      <c r="I1180" s="2"/>
      <c r="J1180" s="2"/>
      <c r="K1180" s="2"/>
      <c r="L1180" s="2"/>
    </row>
    <row r="1181" spans="4:11" ht="12.75">
      <c r="D1181" s="2"/>
      <c r="F1181" s="16"/>
      <c r="G1181" s="16"/>
      <c r="H1181" s="2"/>
      <c r="I1181" s="2"/>
      <c r="J1181" s="2"/>
      <c r="K1181" s="2"/>
    </row>
    <row r="1182" spans="4:11" ht="12.75">
      <c r="D1182" s="2"/>
      <c r="F1182" s="16"/>
      <c r="G1182" s="16"/>
      <c r="H1182" s="2"/>
      <c r="I1182" s="2"/>
      <c r="K1182" s="2"/>
    </row>
    <row r="1183" spans="4:7" ht="12.75">
      <c r="D1183" s="2"/>
      <c r="F1183" s="16"/>
      <c r="G1183" s="16"/>
    </row>
  </sheetData>
  <mergeCells count="6">
    <mergeCell ref="V2:W2"/>
    <mergeCell ref="O2:S2"/>
    <mergeCell ref="O1:S1"/>
    <mergeCell ref="A1:C1"/>
    <mergeCell ref="F1:G1"/>
    <mergeCell ref="J1:K1"/>
  </mergeCells>
  <conditionalFormatting sqref="H3:H4 I3:I10">
    <cfRule type="cellIs" priority="1" dxfId="0" operator="equal" stopIfTrue="1">
      <formula>C3</formula>
    </cfRule>
  </conditionalFormatting>
  <conditionalFormatting sqref="H5:H10">
    <cfRule type="cellIs" priority="2" dxfId="0" operator="equal" stopIfTrue="1">
      <formula>C5</formula>
    </cfRule>
    <cfRule type="cellIs" priority="3" dxfId="6" operator="greaterThan" stopIfTrue="1">
      <formula>C5</formula>
    </cfRule>
  </conditionalFormatting>
  <conditionalFormatting sqref="E11 F64:F65536 E61:E65536 E1:F10">
    <cfRule type="cellIs" priority="4" dxfId="5" operator="equal" stopIfTrue="1">
      <formula>0</formula>
    </cfRule>
  </conditionalFormatting>
  <conditionalFormatting sqref="A8:A10 A3:A4">
    <cfRule type="cellIs" priority="5" dxfId="1" operator="equal" stopIfTrue="1">
      <formula>1</formula>
    </cfRule>
    <cfRule type="cellIs" priority="6" dxfId="2" operator="equal" stopIfTrue="1">
      <formula>3</formula>
    </cfRule>
  </conditionalFormatting>
  <dataValidations count="5">
    <dataValidation type="list" allowBlank="1" showInputMessage="1" showErrorMessage="1" sqref="D886:D65536 D14:D101 D3:D10">
      <formula1>$Q$84:$Q$491</formula1>
    </dataValidation>
    <dataValidation type="list" allowBlank="1" showInputMessage="1" showErrorMessage="1" sqref="W14">
      <formula1>Terme</formula1>
    </dataValidation>
    <dataValidation type="list" allowBlank="1" showInputMessage="1" showErrorMessage="1" sqref="W15">
      <formula1>Ship</formula1>
    </dataValidation>
    <dataValidation type="list" allowBlank="1" showInputMessage="1" showErrorMessage="1" sqref="W7">
      <formula1>Provinces</formula1>
    </dataValidation>
    <dataValidation type="list" allowBlank="1" showInputMessage="1" showErrorMessage="1" sqref="W8">
      <formula1>Pays</formula1>
    </dataValidation>
  </dataValidations>
  <hyperlinks>
    <hyperlink ref="J1" r:id="rId1" display="gperreault@richelieu.com"/>
    <hyperlink ref="W13" r:id="rId2" display="lalande@lalande.ca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119" scale="65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Y1185"/>
  <sheetViews>
    <sheetView workbookViewId="0" topLeftCell="P1">
      <pane ySplit="3" topLeftCell="BM4" activePane="bottomLeft" state="frozen"/>
      <selection pane="topLeft" activeCell="G1" sqref="G1"/>
      <selection pane="bottomLeft" activeCell="W18" sqref="W18"/>
    </sheetView>
  </sheetViews>
  <sheetFormatPr defaultColWidth="11.421875" defaultRowHeight="12.75"/>
  <cols>
    <col min="1" max="1" width="9.140625" style="1" customWidth="1"/>
    <col min="2" max="2" width="5.8515625" style="1" bestFit="1" customWidth="1"/>
    <col min="3" max="3" width="9.00390625" style="1" bestFit="1" customWidth="1"/>
    <col min="4" max="4" width="38.421875" style="0" bestFit="1" customWidth="1"/>
    <col min="5" max="5" width="14.28125" style="89" bestFit="1" customWidth="1"/>
    <col min="6" max="6" width="10.421875" style="90" bestFit="1" customWidth="1"/>
    <col min="7" max="7" width="14.8515625" style="90" bestFit="1" customWidth="1"/>
    <col min="8" max="8" width="9.00390625" style="0" bestFit="1" customWidth="1"/>
    <col min="9" max="9" width="7.57421875" style="0" hidden="1" customWidth="1"/>
    <col min="10" max="10" width="20.28125" style="0" bestFit="1" customWidth="1"/>
    <col min="11" max="11" width="19.57421875" style="0" bestFit="1" customWidth="1"/>
    <col min="12" max="12" width="10.421875" style="0" bestFit="1" customWidth="1"/>
    <col min="13" max="13" width="26.421875" style="0" customWidth="1"/>
    <col min="14" max="14" width="4.8515625" style="6" customWidth="1"/>
    <col min="15" max="15" width="27.140625" style="13" bestFit="1" customWidth="1"/>
    <col min="16" max="16" width="12.7109375" style="91" bestFit="1" customWidth="1"/>
    <col min="17" max="17" width="36.28125" style="13" bestFit="1" customWidth="1"/>
    <col min="18" max="18" width="8.421875" style="92" bestFit="1" customWidth="1"/>
    <col min="19" max="19" width="8.140625" style="13" bestFit="1" customWidth="1"/>
    <col min="20" max="21" width="9.140625" style="0" customWidth="1"/>
    <col min="22" max="22" width="14.8515625" style="0" bestFit="1" customWidth="1"/>
    <col min="23" max="23" width="42.140625" style="0" customWidth="1"/>
    <col min="24" max="16384" width="9.140625" style="0" customWidth="1"/>
  </cols>
  <sheetData>
    <row r="1" spans="1:19" ht="27.75" customHeight="1" thickBot="1">
      <c r="A1" s="442" t="str">
        <f>W3</f>
        <v>Fournisseur c</v>
      </c>
      <c r="B1" s="442"/>
      <c r="C1" s="443"/>
      <c r="D1" s="17" t="s">
        <v>28</v>
      </c>
      <c r="E1" s="18" t="str">
        <f>W10</f>
        <v>819-777-7777</v>
      </c>
      <c r="F1" s="434" t="str">
        <f>W12</f>
        <v>M. Lajoie</v>
      </c>
      <c r="G1" s="434"/>
      <c r="H1" s="20" t="s">
        <v>19</v>
      </c>
      <c r="I1" s="20"/>
      <c r="J1" s="435" t="str">
        <f>W13</f>
        <v>lajoie@lajoie.ca</v>
      </c>
      <c r="K1" s="436"/>
      <c r="L1" s="80" t="s">
        <v>27</v>
      </c>
      <c r="M1" s="55" t="str">
        <f>W14</f>
        <v>Net 30 jours</v>
      </c>
      <c r="O1" s="440"/>
      <c r="P1" s="441"/>
      <c r="Q1" s="441"/>
      <c r="R1" s="441"/>
      <c r="S1" s="441"/>
    </row>
    <row r="2" spans="1:23" ht="27.75" customHeight="1" thickBot="1">
      <c r="A2" s="36"/>
      <c r="B2" s="37"/>
      <c r="C2" s="38"/>
      <c r="D2" s="39"/>
      <c r="E2" s="40"/>
      <c r="F2" s="41"/>
      <c r="G2" s="41"/>
      <c r="H2" s="42"/>
      <c r="I2" s="42"/>
      <c r="J2" s="43"/>
      <c r="K2" s="44"/>
      <c r="O2" s="437" t="s">
        <v>112</v>
      </c>
      <c r="P2" s="438"/>
      <c r="Q2" s="438"/>
      <c r="R2" s="438"/>
      <c r="S2" s="439"/>
      <c r="V2" s="429" t="s">
        <v>38</v>
      </c>
      <c r="W2" s="430"/>
    </row>
    <row r="3" spans="1:23" ht="18" customHeight="1" thickBot="1">
      <c r="A3" s="45" t="s">
        <v>21</v>
      </c>
      <c r="B3" s="45" t="s">
        <v>24</v>
      </c>
      <c r="C3" s="45" t="s">
        <v>36</v>
      </c>
      <c r="D3" s="46" t="s">
        <v>22</v>
      </c>
      <c r="E3" s="47" t="s">
        <v>16</v>
      </c>
      <c r="F3" s="47" t="s">
        <v>17</v>
      </c>
      <c r="G3" s="45" t="s">
        <v>20</v>
      </c>
      <c r="H3" s="185" t="s">
        <v>25</v>
      </c>
      <c r="I3" s="185"/>
      <c r="J3" s="48" t="s">
        <v>18</v>
      </c>
      <c r="K3" s="100" t="s">
        <v>35</v>
      </c>
      <c r="L3" s="99"/>
      <c r="M3" s="97"/>
      <c r="O3" s="179" t="s">
        <v>22</v>
      </c>
      <c r="P3" s="180" t="s">
        <v>13</v>
      </c>
      <c r="Q3" s="180"/>
      <c r="R3" s="181" t="s">
        <v>14</v>
      </c>
      <c r="S3" s="182" t="s">
        <v>15</v>
      </c>
      <c r="V3" s="132" t="s">
        <v>23</v>
      </c>
      <c r="W3" s="131" t="s">
        <v>113</v>
      </c>
    </row>
    <row r="4" spans="1:23" s="255" customFormat="1" ht="18.75" hidden="1" thickBot="1">
      <c r="A4" s="262"/>
      <c r="B4" s="248"/>
      <c r="C4" s="248"/>
      <c r="D4" s="249"/>
      <c r="E4" s="250"/>
      <c r="F4" s="263"/>
      <c r="G4" s="264"/>
      <c r="H4" s="265"/>
      <c r="I4" s="265"/>
      <c r="J4" s="266"/>
      <c r="K4" s="267"/>
      <c r="L4" s="254"/>
      <c r="M4" s="234"/>
      <c r="O4" s="256"/>
      <c r="P4" s="257"/>
      <c r="Q4" s="257"/>
      <c r="R4" s="258"/>
      <c r="S4" s="259"/>
      <c r="V4" s="260"/>
      <c r="W4" s="261"/>
    </row>
    <row r="5" spans="1:25" s="3" customFormat="1" ht="18" customHeight="1" thickBot="1">
      <c r="A5" s="184" t="s">
        <v>106</v>
      </c>
      <c r="B5" s="59">
        <v>1</v>
      </c>
      <c r="C5" s="59">
        <v>10</v>
      </c>
      <c r="D5" s="66" t="s">
        <v>110</v>
      </c>
      <c r="E5" s="57">
        <f>IF(ISNA(LOOKUP(D5,Q:Q,S:S)=TRUE),0,LOOKUP(D5,Q:Q,S:S))</f>
        <v>63.68</v>
      </c>
      <c r="F5" s="57">
        <f>C5*E5</f>
        <v>636.8</v>
      </c>
      <c r="G5" s="58">
        <v>39325</v>
      </c>
      <c r="H5" s="189">
        <v>1</v>
      </c>
      <c r="I5" s="189" t="b">
        <f>IF(C5&lt;=H5,FALSE,TRUE)</f>
        <v>1</v>
      </c>
      <c r="J5" s="60" t="s">
        <v>111</v>
      </c>
      <c r="K5" s="98">
        <v>48</v>
      </c>
      <c r="L5" s="113">
        <f>SUM(F5:F5)</f>
        <v>636.8</v>
      </c>
      <c r="M5" s="114"/>
      <c r="N5" s="6"/>
      <c r="O5" s="103"/>
      <c r="P5" s="105"/>
      <c r="Q5" s="105" t="str">
        <f aca="true" t="shared" si="0" ref="Q5:Q68">O5&amp;" "&amp;P5</f>
        <v> </v>
      </c>
      <c r="R5" s="169"/>
      <c r="S5" s="170"/>
      <c r="V5" s="121" t="s">
        <v>49</v>
      </c>
      <c r="W5" s="128" t="s">
        <v>114</v>
      </c>
      <c r="X5" s="118"/>
      <c r="Y5" s="118"/>
    </row>
    <row r="6" spans="1:25" ht="17.25" customHeight="1">
      <c r="A6" s="61"/>
      <c r="B6" s="61"/>
      <c r="C6" s="61"/>
      <c r="D6" s="62"/>
      <c r="E6" s="50">
        <f>IF(ISNA(LOOKUP(D6,Q:Q,S:S)=TRUE),0,LOOKUP(D6,Q:Q,S:S))</f>
        <v>0</v>
      </c>
      <c r="F6" s="63">
        <f>C6*E6</f>
        <v>0</v>
      </c>
      <c r="G6" s="64"/>
      <c r="H6" s="49"/>
      <c r="I6" s="49" t="b">
        <f>IF(C6&lt;=H6,FALSE,TRUE)</f>
        <v>0</v>
      </c>
      <c r="J6" s="61"/>
      <c r="K6" s="69"/>
      <c r="L6" s="136"/>
      <c r="M6" s="5"/>
      <c r="O6" s="23"/>
      <c r="P6" s="24"/>
      <c r="Q6" s="24" t="str">
        <f t="shared" si="0"/>
        <v> </v>
      </c>
      <c r="R6" s="171"/>
      <c r="S6" s="172"/>
      <c r="V6" s="123" t="s">
        <v>50</v>
      </c>
      <c r="W6" s="125" t="s">
        <v>115</v>
      </c>
      <c r="X6" s="118"/>
      <c r="Y6" s="118"/>
    </row>
    <row r="7" spans="1:25" ht="17.25" customHeight="1">
      <c r="A7" s="52"/>
      <c r="B7" s="52"/>
      <c r="C7" s="52"/>
      <c r="D7" s="21"/>
      <c r="E7" s="53">
        <f>IF(ISNA(LOOKUP(D7,Q:Q,S:S)=TRUE),0,LOOKUP(D7,Q:Q,S:S))</f>
        <v>0</v>
      </c>
      <c r="F7" s="53">
        <f>C7*E7</f>
        <v>0</v>
      </c>
      <c r="G7" s="54"/>
      <c r="H7" s="49"/>
      <c r="I7" s="52" t="b">
        <f>IF(C7&lt;=H7,FALSE,TRUE)</f>
        <v>0</v>
      </c>
      <c r="J7" s="52"/>
      <c r="K7" s="110"/>
      <c r="L7" s="137"/>
      <c r="M7" s="35"/>
      <c r="O7" s="26"/>
      <c r="P7" s="27"/>
      <c r="Q7" s="27" t="str">
        <f t="shared" si="0"/>
        <v> </v>
      </c>
      <c r="R7" s="173"/>
      <c r="S7" s="29"/>
      <c r="V7" s="123" t="s">
        <v>51</v>
      </c>
      <c r="W7" s="124" t="s">
        <v>89</v>
      </c>
      <c r="X7" s="118"/>
      <c r="Y7" s="118"/>
    </row>
    <row r="8" spans="1:25" ht="17.25" customHeight="1" thickBot="1">
      <c r="A8" s="56"/>
      <c r="B8" s="56"/>
      <c r="C8" s="56"/>
      <c r="D8" s="22"/>
      <c r="E8" s="57">
        <f>IF(ISNA(LOOKUP(D8,Q:Q,S:S)=TRUE),0,LOOKUP(D8,Q:Q,S:S))</f>
        <v>0</v>
      </c>
      <c r="F8" s="57">
        <f>C8*E8</f>
        <v>0</v>
      </c>
      <c r="G8" s="58"/>
      <c r="H8" s="56"/>
      <c r="I8" s="56" t="b">
        <f>IF(C8&lt;=H8,FALSE,TRUE)</f>
        <v>0</v>
      </c>
      <c r="J8" s="56"/>
      <c r="K8" s="98"/>
      <c r="L8" s="113">
        <f>SUM(F6:F8)</f>
        <v>0</v>
      </c>
      <c r="M8" s="114"/>
      <c r="O8" s="26"/>
      <c r="P8" s="27"/>
      <c r="Q8" s="27" t="str">
        <f t="shared" si="0"/>
        <v> </v>
      </c>
      <c r="R8" s="173"/>
      <c r="S8" s="29"/>
      <c r="V8" s="123" t="s">
        <v>57</v>
      </c>
      <c r="W8" s="124" t="s">
        <v>58</v>
      </c>
      <c r="X8" s="118"/>
      <c r="Y8" s="118"/>
    </row>
    <row r="9" spans="1:25" ht="17.25" customHeight="1" thickBot="1">
      <c r="A9"/>
      <c r="B9"/>
      <c r="C9"/>
      <c r="E9"/>
      <c r="F9"/>
      <c r="G9"/>
      <c r="O9" s="26"/>
      <c r="P9" s="27"/>
      <c r="Q9" s="27" t="str">
        <f t="shared" si="0"/>
        <v> </v>
      </c>
      <c r="R9" s="173"/>
      <c r="S9" s="29"/>
      <c r="V9" s="126" t="s">
        <v>56</v>
      </c>
      <c r="W9" s="127" t="s">
        <v>116</v>
      </c>
      <c r="X9" s="118"/>
      <c r="Y9" s="118"/>
    </row>
    <row r="10" spans="1:25" ht="18" customHeight="1">
      <c r="A10"/>
      <c r="B10"/>
      <c r="C10"/>
      <c r="E10"/>
      <c r="F10"/>
      <c r="G10"/>
      <c r="O10" s="26"/>
      <c r="P10" s="27"/>
      <c r="Q10" s="27" t="str">
        <f t="shared" si="0"/>
        <v> </v>
      </c>
      <c r="R10" s="173"/>
      <c r="S10" s="29"/>
      <c r="V10" s="121" t="s">
        <v>60</v>
      </c>
      <c r="W10" s="122" t="s">
        <v>0</v>
      </c>
      <c r="X10" s="118"/>
      <c r="Y10" s="118"/>
    </row>
    <row r="11" spans="1:25" ht="18" customHeight="1" thickBot="1">
      <c r="A11"/>
      <c r="B11"/>
      <c r="C11"/>
      <c r="E11"/>
      <c r="F11"/>
      <c r="G11"/>
      <c r="O11" s="26"/>
      <c r="P11" s="27"/>
      <c r="Q11" s="27" t="str">
        <f t="shared" si="0"/>
        <v> </v>
      </c>
      <c r="R11" s="173"/>
      <c r="S11" s="29"/>
      <c r="V11" s="126" t="s">
        <v>61</v>
      </c>
      <c r="W11" s="130" t="s">
        <v>1</v>
      </c>
      <c r="X11" s="118"/>
      <c r="Y11" s="118"/>
    </row>
    <row r="12" spans="1:25" ht="18" customHeight="1">
      <c r="A12"/>
      <c r="B12"/>
      <c r="C12"/>
      <c r="E12"/>
      <c r="F12"/>
      <c r="G12"/>
      <c r="O12" s="26"/>
      <c r="P12" s="27"/>
      <c r="Q12" s="27" t="str">
        <f t="shared" si="0"/>
        <v> </v>
      </c>
      <c r="R12" s="173"/>
      <c r="S12" s="29"/>
      <c r="V12" s="121" t="s">
        <v>62</v>
      </c>
      <c r="W12" s="122" t="s">
        <v>2</v>
      </c>
      <c r="X12" s="118"/>
      <c r="Y12" s="118"/>
    </row>
    <row r="13" spans="1:25" ht="18" customHeight="1" thickBot="1">
      <c r="A13"/>
      <c r="B13"/>
      <c r="C13"/>
      <c r="E13"/>
      <c r="F13"/>
      <c r="G13"/>
      <c r="O13" s="26"/>
      <c r="P13" s="27"/>
      <c r="Q13" s="27" t="str">
        <f t="shared" si="0"/>
        <v> </v>
      </c>
      <c r="R13" s="173"/>
      <c r="S13" s="29"/>
      <c r="V13" s="126" t="s">
        <v>63</v>
      </c>
      <c r="W13" s="326" t="s">
        <v>3</v>
      </c>
      <c r="X13" s="118"/>
      <c r="Y13" s="118"/>
    </row>
    <row r="14" spans="1:25" ht="18" customHeight="1" thickBot="1">
      <c r="A14"/>
      <c r="B14"/>
      <c r="C14"/>
      <c r="E14"/>
      <c r="F14"/>
      <c r="G14"/>
      <c r="O14" s="26"/>
      <c r="P14" s="27"/>
      <c r="Q14" s="27" t="str">
        <f t="shared" si="0"/>
        <v> </v>
      </c>
      <c r="R14" s="173"/>
      <c r="S14" s="29"/>
      <c r="V14" s="121" t="s">
        <v>39</v>
      </c>
      <c r="W14" s="122" t="s">
        <v>26</v>
      </c>
      <c r="X14" s="118"/>
      <c r="Y14" s="118"/>
    </row>
    <row r="15" spans="1:25" ht="18" customHeight="1" thickBot="1">
      <c r="A15"/>
      <c r="B15"/>
      <c r="C15"/>
      <c r="E15"/>
      <c r="F15"/>
      <c r="G15"/>
      <c r="O15" s="26"/>
      <c r="P15" s="27"/>
      <c r="Q15" s="27" t="str">
        <f t="shared" si="0"/>
        <v> </v>
      </c>
      <c r="R15" s="173"/>
      <c r="S15" s="29"/>
      <c r="V15" s="120" t="s">
        <v>44</v>
      </c>
      <c r="W15" s="129" t="s">
        <v>47</v>
      </c>
      <c r="X15" s="118"/>
      <c r="Y15" s="118"/>
    </row>
    <row r="16" spans="1:25" ht="18" customHeight="1">
      <c r="A16"/>
      <c r="B16"/>
      <c r="C16"/>
      <c r="E16"/>
      <c r="F16"/>
      <c r="G16"/>
      <c r="O16" s="26"/>
      <c r="P16" s="27"/>
      <c r="Q16" s="27" t="str">
        <f t="shared" si="0"/>
        <v> </v>
      </c>
      <c r="R16" s="173"/>
      <c r="S16" s="29"/>
      <c r="V16" s="119"/>
      <c r="W16" s="118"/>
      <c r="X16" s="118"/>
      <c r="Y16" s="118"/>
    </row>
    <row r="17" spans="1:25" ht="18" customHeight="1">
      <c r="A17"/>
      <c r="B17"/>
      <c r="C17"/>
      <c r="E17"/>
      <c r="F17"/>
      <c r="G17"/>
      <c r="O17" s="26"/>
      <c r="P17" s="27"/>
      <c r="Q17" s="27" t="str">
        <f t="shared" si="0"/>
        <v> </v>
      </c>
      <c r="R17" s="173"/>
      <c r="S17" s="29"/>
      <c r="X17" s="118"/>
      <c r="Y17" s="118"/>
    </row>
    <row r="18" spans="1:19" ht="18" customHeight="1">
      <c r="A18"/>
      <c r="B18"/>
      <c r="C18"/>
      <c r="E18"/>
      <c r="F18"/>
      <c r="G18"/>
      <c r="O18" s="26"/>
      <c r="P18" s="27"/>
      <c r="Q18" s="27" t="str">
        <f t="shared" si="0"/>
        <v> </v>
      </c>
      <c r="R18" s="173"/>
      <c r="S18" s="29"/>
    </row>
    <row r="19" spans="1:19" ht="18" customHeight="1">
      <c r="A19"/>
      <c r="B19"/>
      <c r="C19"/>
      <c r="E19"/>
      <c r="F19"/>
      <c r="G19"/>
      <c r="O19" s="26"/>
      <c r="P19" s="27"/>
      <c r="Q19" s="27" t="str">
        <f t="shared" si="0"/>
        <v> </v>
      </c>
      <c r="R19" s="173"/>
      <c r="S19" s="29"/>
    </row>
    <row r="20" spans="1:19" ht="17.25" customHeight="1">
      <c r="A20"/>
      <c r="B20"/>
      <c r="C20"/>
      <c r="E20"/>
      <c r="F20"/>
      <c r="G20"/>
      <c r="O20" s="26"/>
      <c r="P20" s="27"/>
      <c r="Q20" s="27" t="str">
        <f t="shared" si="0"/>
        <v> </v>
      </c>
      <c r="R20" s="173"/>
      <c r="S20" s="29"/>
    </row>
    <row r="21" spans="1:19" ht="18" customHeight="1">
      <c r="A21"/>
      <c r="B21"/>
      <c r="C21"/>
      <c r="E21"/>
      <c r="F21"/>
      <c r="G21"/>
      <c r="O21" s="26"/>
      <c r="P21" s="27"/>
      <c r="Q21" s="27" t="str">
        <f t="shared" si="0"/>
        <v> </v>
      </c>
      <c r="R21" s="173"/>
      <c r="S21" s="29"/>
    </row>
    <row r="22" spans="1:19" ht="18" customHeight="1">
      <c r="A22"/>
      <c r="B22"/>
      <c r="C22"/>
      <c r="E22"/>
      <c r="F22"/>
      <c r="G22"/>
      <c r="O22" s="26"/>
      <c r="P22" s="27"/>
      <c r="Q22" s="27" t="str">
        <f t="shared" si="0"/>
        <v> </v>
      </c>
      <c r="R22" s="173"/>
      <c r="S22" s="29"/>
    </row>
    <row r="23" spans="1:19" ht="18" customHeight="1">
      <c r="A23"/>
      <c r="B23"/>
      <c r="C23"/>
      <c r="E23"/>
      <c r="F23"/>
      <c r="G23"/>
      <c r="O23" s="26"/>
      <c r="P23" s="27"/>
      <c r="Q23" s="27" t="str">
        <f t="shared" si="0"/>
        <v> </v>
      </c>
      <c r="R23" s="173"/>
      <c r="S23" s="29"/>
    </row>
    <row r="24" spans="1:19" ht="18" customHeight="1">
      <c r="A24"/>
      <c r="B24"/>
      <c r="C24"/>
      <c r="E24"/>
      <c r="F24"/>
      <c r="G24"/>
      <c r="O24" s="26"/>
      <c r="P24" s="27"/>
      <c r="Q24" s="27" t="str">
        <f t="shared" si="0"/>
        <v> </v>
      </c>
      <c r="R24" s="173"/>
      <c r="S24" s="29"/>
    </row>
    <row r="25" spans="1:19" ht="18" customHeight="1">
      <c r="A25"/>
      <c r="B25"/>
      <c r="C25"/>
      <c r="E25"/>
      <c r="F25"/>
      <c r="G25"/>
      <c r="O25" s="26"/>
      <c r="P25" s="27"/>
      <c r="Q25" s="27" t="str">
        <f t="shared" si="0"/>
        <v> </v>
      </c>
      <c r="R25" s="173"/>
      <c r="S25" s="29"/>
    </row>
    <row r="26" spans="1:19" ht="18" customHeight="1">
      <c r="A26"/>
      <c r="B26"/>
      <c r="C26"/>
      <c r="E26"/>
      <c r="F26"/>
      <c r="G26"/>
      <c r="O26" s="26"/>
      <c r="P26" s="27"/>
      <c r="Q26" s="27" t="str">
        <f t="shared" si="0"/>
        <v> </v>
      </c>
      <c r="R26" s="173"/>
      <c r="S26" s="29"/>
    </row>
    <row r="27" spans="1:19" ht="18" customHeight="1">
      <c r="A27"/>
      <c r="B27"/>
      <c r="C27"/>
      <c r="E27"/>
      <c r="F27"/>
      <c r="G27"/>
      <c r="O27" s="26"/>
      <c r="P27" s="27"/>
      <c r="Q27" s="27" t="str">
        <f t="shared" si="0"/>
        <v> </v>
      </c>
      <c r="R27" s="173"/>
      <c r="S27" s="29"/>
    </row>
    <row r="28" spans="1:19" ht="18" customHeight="1">
      <c r="A28"/>
      <c r="B28"/>
      <c r="C28"/>
      <c r="E28"/>
      <c r="F28"/>
      <c r="G28"/>
      <c r="O28" s="26"/>
      <c r="P28" s="27"/>
      <c r="Q28" s="27" t="str">
        <f t="shared" si="0"/>
        <v> </v>
      </c>
      <c r="R28" s="173"/>
      <c r="S28" s="29"/>
    </row>
    <row r="29" spans="1:19" ht="18" customHeight="1">
      <c r="A29"/>
      <c r="B29"/>
      <c r="C29"/>
      <c r="E29"/>
      <c r="F29"/>
      <c r="G29"/>
      <c r="O29" s="26"/>
      <c r="P29" s="27"/>
      <c r="Q29" s="27" t="str">
        <f t="shared" si="0"/>
        <v> </v>
      </c>
      <c r="R29" s="173"/>
      <c r="S29" s="29"/>
    </row>
    <row r="30" spans="1:19" ht="18" customHeight="1">
      <c r="A30"/>
      <c r="B30"/>
      <c r="C30"/>
      <c r="E30"/>
      <c r="F30"/>
      <c r="G30"/>
      <c r="O30" s="26"/>
      <c r="P30" s="27"/>
      <c r="Q30" s="27" t="str">
        <f t="shared" si="0"/>
        <v> </v>
      </c>
      <c r="R30" s="173"/>
      <c r="S30" s="29"/>
    </row>
    <row r="31" spans="1:19" ht="18" customHeight="1">
      <c r="A31"/>
      <c r="B31"/>
      <c r="C31"/>
      <c r="E31"/>
      <c r="F31"/>
      <c r="G31"/>
      <c r="O31" s="26"/>
      <c r="P31" s="27"/>
      <c r="Q31" s="27" t="str">
        <f t="shared" si="0"/>
        <v> </v>
      </c>
      <c r="R31" s="173"/>
      <c r="S31" s="29"/>
    </row>
    <row r="32" spans="1:19" ht="18" customHeight="1">
      <c r="A32"/>
      <c r="B32"/>
      <c r="C32"/>
      <c r="E32"/>
      <c r="F32"/>
      <c r="G32"/>
      <c r="O32" s="26"/>
      <c r="P32" s="27"/>
      <c r="Q32" s="27" t="str">
        <f t="shared" si="0"/>
        <v> </v>
      </c>
      <c r="R32" s="173"/>
      <c r="S32" s="29"/>
    </row>
    <row r="33" spans="1:19" ht="18" customHeight="1">
      <c r="A33"/>
      <c r="B33"/>
      <c r="C33"/>
      <c r="E33"/>
      <c r="F33"/>
      <c r="G33"/>
      <c r="O33" s="26"/>
      <c r="P33" s="27"/>
      <c r="Q33" s="27" t="str">
        <f t="shared" si="0"/>
        <v> </v>
      </c>
      <c r="R33" s="173"/>
      <c r="S33" s="29"/>
    </row>
    <row r="34" spans="1:19" ht="17.25" customHeight="1">
      <c r="A34"/>
      <c r="B34"/>
      <c r="C34"/>
      <c r="E34"/>
      <c r="F34"/>
      <c r="G34"/>
      <c r="O34" s="26"/>
      <c r="P34" s="27"/>
      <c r="Q34" s="27" t="str">
        <f t="shared" si="0"/>
        <v> </v>
      </c>
      <c r="R34" s="173"/>
      <c r="S34" s="29"/>
    </row>
    <row r="35" spans="1:19" ht="18" customHeight="1">
      <c r="A35"/>
      <c r="B35"/>
      <c r="C35"/>
      <c r="E35"/>
      <c r="F35"/>
      <c r="G35"/>
      <c r="O35" s="26"/>
      <c r="P35" s="27"/>
      <c r="Q35" s="27" t="str">
        <f t="shared" si="0"/>
        <v> </v>
      </c>
      <c r="R35" s="173"/>
      <c r="S35" s="29"/>
    </row>
    <row r="36" spans="1:19" ht="18" customHeight="1">
      <c r="A36"/>
      <c r="B36"/>
      <c r="C36"/>
      <c r="E36"/>
      <c r="F36"/>
      <c r="G36"/>
      <c r="O36" s="26"/>
      <c r="P36" s="27"/>
      <c r="Q36" s="27" t="str">
        <f t="shared" si="0"/>
        <v> </v>
      </c>
      <c r="R36" s="173"/>
      <c r="S36" s="29"/>
    </row>
    <row r="37" spans="1:19" ht="18" customHeight="1">
      <c r="A37"/>
      <c r="B37"/>
      <c r="C37"/>
      <c r="E37"/>
      <c r="F37"/>
      <c r="G37"/>
      <c r="O37" s="26"/>
      <c r="P37" s="27"/>
      <c r="Q37" s="27" t="str">
        <f t="shared" si="0"/>
        <v> </v>
      </c>
      <c r="R37" s="173"/>
      <c r="S37" s="29"/>
    </row>
    <row r="38" spans="1:19" ht="18" customHeight="1">
      <c r="A38"/>
      <c r="B38"/>
      <c r="C38"/>
      <c r="E38"/>
      <c r="F38"/>
      <c r="G38"/>
      <c r="N38" s="34"/>
      <c r="O38" s="26"/>
      <c r="P38" s="27"/>
      <c r="Q38" s="27" t="str">
        <f t="shared" si="0"/>
        <v> </v>
      </c>
      <c r="R38" s="173"/>
      <c r="S38" s="29"/>
    </row>
    <row r="39" spans="1:19" ht="17.25" customHeight="1">
      <c r="A39"/>
      <c r="B39"/>
      <c r="C39"/>
      <c r="E39"/>
      <c r="F39"/>
      <c r="G39"/>
      <c r="N39" s="35"/>
      <c r="O39" s="26"/>
      <c r="P39" s="27"/>
      <c r="Q39" s="27" t="str">
        <f t="shared" si="0"/>
        <v> </v>
      </c>
      <c r="R39" s="173"/>
      <c r="S39" s="29"/>
    </row>
    <row r="40" spans="1:19" ht="17.25" customHeight="1">
      <c r="A40"/>
      <c r="B40"/>
      <c r="C40"/>
      <c r="E40"/>
      <c r="F40"/>
      <c r="G40"/>
      <c r="O40" s="26"/>
      <c r="P40" s="27"/>
      <c r="Q40" s="27" t="str">
        <f t="shared" si="0"/>
        <v> </v>
      </c>
      <c r="R40" s="173"/>
      <c r="S40" s="29"/>
    </row>
    <row r="41" spans="1:19" ht="17.25" customHeight="1">
      <c r="A41"/>
      <c r="B41"/>
      <c r="C41"/>
      <c r="E41"/>
      <c r="F41"/>
      <c r="G41"/>
      <c r="O41" s="26"/>
      <c r="P41" s="27"/>
      <c r="Q41" s="27" t="str">
        <f t="shared" si="0"/>
        <v> </v>
      </c>
      <c r="R41" s="173"/>
      <c r="S41" s="29"/>
    </row>
    <row r="42" spans="1:19" ht="18" customHeight="1">
      <c r="A42"/>
      <c r="B42"/>
      <c r="C42"/>
      <c r="E42"/>
      <c r="F42"/>
      <c r="G42"/>
      <c r="O42" s="26"/>
      <c r="P42" s="27"/>
      <c r="Q42" s="27" t="str">
        <f t="shared" si="0"/>
        <v> </v>
      </c>
      <c r="R42" s="173"/>
      <c r="S42" s="29"/>
    </row>
    <row r="43" spans="1:19" ht="17.25" customHeight="1">
      <c r="A43"/>
      <c r="B43"/>
      <c r="C43"/>
      <c r="E43"/>
      <c r="F43"/>
      <c r="G43"/>
      <c r="O43" s="26"/>
      <c r="P43" s="27"/>
      <c r="Q43" s="27" t="str">
        <f t="shared" si="0"/>
        <v> </v>
      </c>
      <c r="R43" s="173"/>
      <c r="S43" s="29"/>
    </row>
    <row r="44" spans="1:19" ht="17.25" customHeight="1">
      <c r="A44"/>
      <c r="B44"/>
      <c r="C44"/>
      <c r="E44"/>
      <c r="F44"/>
      <c r="G44"/>
      <c r="O44" s="26"/>
      <c r="P44" s="27"/>
      <c r="Q44" s="27" t="str">
        <f t="shared" si="0"/>
        <v> </v>
      </c>
      <c r="R44" s="173"/>
      <c r="S44" s="29"/>
    </row>
    <row r="45" spans="1:19" ht="18" customHeight="1">
      <c r="A45"/>
      <c r="B45"/>
      <c r="C45"/>
      <c r="E45"/>
      <c r="F45"/>
      <c r="G45"/>
      <c r="O45" s="26"/>
      <c r="P45" s="27"/>
      <c r="Q45" s="27" t="str">
        <f t="shared" si="0"/>
        <v> </v>
      </c>
      <c r="R45" s="173"/>
      <c r="S45" s="29"/>
    </row>
    <row r="46" spans="1:19" ht="18" customHeight="1">
      <c r="A46"/>
      <c r="B46"/>
      <c r="C46"/>
      <c r="E46"/>
      <c r="F46"/>
      <c r="G46"/>
      <c r="O46" s="26"/>
      <c r="P46" s="27"/>
      <c r="Q46" s="27" t="str">
        <f t="shared" si="0"/>
        <v> </v>
      </c>
      <c r="R46" s="173"/>
      <c r="S46" s="29"/>
    </row>
    <row r="47" spans="1:19" ht="18" customHeight="1">
      <c r="A47"/>
      <c r="B47"/>
      <c r="C47"/>
      <c r="E47"/>
      <c r="F47"/>
      <c r="G47"/>
      <c r="O47" s="26"/>
      <c r="P47" s="27"/>
      <c r="Q47" s="27" t="str">
        <f t="shared" si="0"/>
        <v> </v>
      </c>
      <c r="R47" s="173"/>
      <c r="S47" s="29"/>
    </row>
    <row r="48" spans="1:19" ht="18" customHeight="1">
      <c r="A48"/>
      <c r="B48"/>
      <c r="C48"/>
      <c r="E48"/>
      <c r="F48"/>
      <c r="G48"/>
      <c r="O48" s="26"/>
      <c r="P48" s="27"/>
      <c r="Q48" s="27" t="str">
        <f t="shared" si="0"/>
        <v> </v>
      </c>
      <c r="R48" s="173"/>
      <c r="S48" s="29"/>
    </row>
    <row r="49" spans="1:19" ht="18" customHeight="1">
      <c r="A49"/>
      <c r="B49"/>
      <c r="C49"/>
      <c r="E49"/>
      <c r="F49"/>
      <c r="G49"/>
      <c r="O49" s="26"/>
      <c r="P49" s="27"/>
      <c r="Q49" s="27" t="str">
        <f t="shared" si="0"/>
        <v> </v>
      </c>
      <c r="R49" s="173"/>
      <c r="S49" s="29"/>
    </row>
    <row r="50" spans="1:19" ht="17.25" customHeight="1">
      <c r="A50"/>
      <c r="B50"/>
      <c r="C50"/>
      <c r="E50"/>
      <c r="F50"/>
      <c r="G50"/>
      <c r="O50" s="26"/>
      <c r="P50" s="27"/>
      <c r="Q50" s="27" t="str">
        <f t="shared" si="0"/>
        <v> </v>
      </c>
      <c r="R50" s="173"/>
      <c r="S50" s="29"/>
    </row>
    <row r="51" spans="1:19" ht="17.25" customHeight="1">
      <c r="A51"/>
      <c r="B51"/>
      <c r="C51"/>
      <c r="E51"/>
      <c r="F51"/>
      <c r="G51"/>
      <c r="O51" s="26"/>
      <c r="P51" s="27"/>
      <c r="Q51" s="27" t="str">
        <f t="shared" si="0"/>
        <v> </v>
      </c>
      <c r="R51" s="173"/>
      <c r="S51" s="29"/>
    </row>
    <row r="52" spans="1:19" ht="17.25" customHeight="1">
      <c r="A52"/>
      <c r="B52"/>
      <c r="C52"/>
      <c r="E52"/>
      <c r="F52"/>
      <c r="G52"/>
      <c r="N52" s="35"/>
      <c r="O52" s="26"/>
      <c r="P52" s="27"/>
      <c r="Q52" s="27" t="str">
        <f t="shared" si="0"/>
        <v> </v>
      </c>
      <c r="R52" s="173"/>
      <c r="S52" s="29"/>
    </row>
    <row r="53" spans="1:19" ht="17.25" customHeight="1">
      <c r="A53"/>
      <c r="B53"/>
      <c r="C53"/>
      <c r="E53"/>
      <c r="F53"/>
      <c r="G53"/>
      <c r="O53" s="26"/>
      <c r="P53" s="27"/>
      <c r="Q53" s="27" t="str">
        <f t="shared" si="0"/>
        <v> </v>
      </c>
      <c r="R53" s="173"/>
      <c r="S53" s="29"/>
    </row>
    <row r="54" spans="1:19" ht="17.25" customHeight="1">
      <c r="A54"/>
      <c r="B54"/>
      <c r="C54"/>
      <c r="E54"/>
      <c r="F54"/>
      <c r="G54"/>
      <c r="O54" s="26"/>
      <c r="P54" s="27"/>
      <c r="Q54" s="27" t="str">
        <f t="shared" si="0"/>
        <v> </v>
      </c>
      <c r="R54" s="173"/>
      <c r="S54" s="29"/>
    </row>
    <row r="55" spans="1:19" ht="17.25" customHeight="1">
      <c r="A55"/>
      <c r="B55"/>
      <c r="C55"/>
      <c r="E55"/>
      <c r="F55"/>
      <c r="G55"/>
      <c r="O55" s="26"/>
      <c r="P55" s="27"/>
      <c r="Q55" s="27" t="str">
        <f t="shared" si="0"/>
        <v> </v>
      </c>
      <c r="R55" s="173"/>
      <c r="S55" s="29"/>
    </row>
    <row r="56" spans="1:19" ht="17.25" customHeight="1">
      <c r="A56"/>
      <c r="B56"/>
      <c r="C56"/>
      <c r="E56"/>
      <c r="F56"/>
      <c r="G56"/>
      <c r="O56" s="26"/>
      <c r="P56" s="27"/>
      <c r="Q56" s="27" t="str">
        <f t="shared" si="0"/>
        <v> </v>
      </c>
      <c r="R56" s="173"/>
      <c r="S56" s="29"/>
    </row>
    <row r="57" spans="1:19" ht="17.25" customHeight="1">
      <c r="A57"/>
      <c r="B57"/>
      <c r="C57"/>
      <c r="E57"/>
      <c r="F57"/>
      <c r="G57"/>
      <c r="O57" s="26"/>
      <c r="P57" s="27"/>
      <c r="Q57" s="27" t="str">
        <f t="shared" si="0"/>
        <v> </v>
      </c>
      <c r="R57" s="173"/>
      <c r="S57" s="29"/>
    </row>
    <row r="58" spans="1:19" ht="17.25" customHeight="1">
      <c r="A58"/>
      <c r="B58"/>
      <c r="C58"/>
      <c r="E58"/>
      <c r="F58"/>
      <c r="G58"/>
      <c r="O58" s="26"/>
      <c r="P58" s="27"/>
      <c r="Q58" s="27" t="str">
        <f t="shared" si="0"/>
        <v> </v>
      </c>
      <c r="R58" s="173"/>
      <c r="S58" s="29"/>
    </row>
    <row r="59" spans="1:19" ht="17.25" customHeight="1">
      <c r="A59"/>
      <c r="B59"/>
      <c r="C59"/>
      <c r="E59"/>
      <c r="F59"/>
      <c r="G59"/>
      <c r="O59" s="26"/>
      <c r="P59" s="27"/>
      <c r="Q59" s="27" t="str">
        <f t="shared" si="0"/>
        <v> </v>
      </c>
      <c r="R59" s="173"/>
      <c r="S59" s="29"/>
    </row>
    <row r="60" spans="1:19" ht="17.25" customHeight="1">
      <c r="A60"/>
      <c r="B60"/>
      <c r="C60"/>
      <c r="E60"/>
      <c r="F60"/>
      <c r="G60"/>
      <c r="O60" s="26"/>
      <c r="P60" s="27"/>
      <c r="Q60" s="27" t="str">
        <f t="shared" si="0"/>
        <v> </v>
      </c>
      <c r="R60" s="173"/>
      <c r="S60" s="29"/>
    </row>
    <row r="61" spans="1:19" ht="17.25" customHeight="1">
      <c r="A61"/>
      <c r="B61"/>
      <c r="C61"/>
      <c r="E61"/>
      <c r="F61"/>
      <c r="G61"/>
      <c r="O61" s="26"/>
      <c r="P61" s="27"/>
      <c r="Q61" s="27" t="str">
        <f t="shared" si="0"/>
        <v> </v>
      </c>
      <c r="R61" s="173"/>
      <c r="S61" s="29"/>
    </row>
    <row r="62" spans="1:19" ht="17.25" customHeight="1">
      <c r="A62"/>
      <c r="B62"/>
      <c r="C62"/>
      <c r="E62"/>
      <c r="F62"/>
      <c r="G62"/>
      <c r="O62" s="26"/>
      <c r="P62" s="27"/>
      <c r="Q62" s="27" t="str">
        <f t="shared" si="0"/>
        <v> </v>
      </c>
      <c r="R62" s="173"/>
      <c r="S62" s="29"/>
    </row>
    <row r="63" spans="1:19" ht="17.25" customHeight="1">
      <c r="A63"/>
      <c r="B63"/>
      <c r="C63"/>
      <c r="E63"/>
      <c r="F63"/>
      <c r="G63"/>
      <c r="O63" s="26"/>
      <c r="P63" s="27"/>
      <c r="Q63" s="27" t="str">
        <f t="shared" si="0"/>
        <v> </v>
      </c>
      <c r="R63" s="173"/>
      <c r="S63" s="29"/>
    </row>
    <row r="64" spans="1:19" ht="17.25" customHeight="1">
      <c r="A64"/>
      <c r="B64"/>
      <c r="C64"/>
      <c r="E64"/>
      <c r="F64"/>
      <c r="G64"/>
      <c r="O64" s="26"/>
      <c r="P64" s="27"/>
      <c r="Q64" s="27" t="str">
        <f t="shared" si="0"/>
        <v> </v>
      </c>
      <c r="R64" s="173"/>
      <c r="S64" s="29"/>
    </row>
    <row r="65" spans="1:19" ht="17.25" customHeight="1">
      <c r="A65"/>
      <c r="B65"/>
      <c r="C65"/>
      <c r="E65"/>
      <c r="F65"/>
      <c r="G65"/>
      <c r="O65" s="26"/>
      <c r="P65" s="27"/>
      <c r="Q65" s="27" t="str">
        <f t="shared" si="0"/>
        <v> </v>
      </c>
      <c r="R65" s="173"/>
      <c r="S65" s="29"/>
    </row>
    <row r="66" spans="1:19" ht="17.25" customHeight="1">
      <c r="A66" s="71"/>
      <c r="B66" s="71"/>
      <c r="C66" s="19"/>
      <c r="D66" s="72"/>
      <c r="E66" s="18"/>
      <c r="F66" s="18"/>
      <c r="G66" s="18"/>
      <c r="H66" s="19"/>
      <c r="I66" s="19"/>
      <c r="J66" s="19"/>
      <c r="K66" s="19"/>
      <c r="L66" s="4"/>
      <c r="O66" s="26"/>
      <c r="P66" s="27"/>
      <c r="Q66" s="27" t="str">
        <f t="shared" si="0"/>
        <v> </v>
      </c>
      <c r="R66" s="173"/>
      <c r="S66" s="29"/>
    </row>
    <row r="67" spans="1:19" ht="17.25" customHeight="1">
      <c r="A67" s="71"/>
      <c r="B67" s="71"/>
      <c r="C67" s="19"/>
      <c r="D67" s="72"/>
      <c r="E67" s="18"/>
      <c r="F67" s="18"/>
      <c r="G67" s="18"/>
      <c r="H67" s="19"/>
      <c r="I67" s="19"/>
      <c r="J67" s="19"/>
      <c r="K67" s="19"/>
      <c r="L67" s="4"/>
      <c r="O67" s="26"/>
      <c r="P67" s="27"/>
      <c r="Q67" s="27" t="str">
        <f t="shared" si="0"/>
        <v> </v>
      </c>
      <c r="R67" s="173"/>
      <c r="S67" s="29"/>
    </row>
    <row r="68" spans="1:19" ht="17.25" customHeight="1">
      <c r="A68" s="71"/>
      <c r="B68" s="71"/>
      <c r="C68" s="19"/>
      <c r="D68" s="72"/>
      <c r="E68" s="18"/>
      <c r="F68" s="18"/>
      <c r="G68" s="18"/>
      <c r="H68" s="19"/>
      <c r="I68" s="19"/>
      <c r="J68" s="19"/>
      <c r="K68" s="19"/>
      <c r="L68" s="4"/>
      <c r="O68" s="26"/>
      <c r="P68" s="27"/>
      <c r="Q68" s="27" t="str">
        <f t="shared" si="0"/>
        <v> </v>
      </c>
      <c r="R68" s="173"/>
      <c r="S68" s="29"/>
    </row>
    <row r="69" spans="1:19" ht="17.25" customHeight="1">
      <c r="A69" s="71"/>
      <c r="B69" s="71"/>
      <c r="C69" s="19"/>
      <c r="D69" s="72"/>
      <c r="E69" s="18"/>
      <c r="F69" s="18"/>
      <c r="G69" s="18"/>
      <c r="H69" s="19"/>
      <c r="I69" s="19"/>
      <c r="J69" s="19"/>
      <c r="K69" s="19"/>
      <c r="L69" s="4"/>
      <c r="O69" s="26"/>
      <c r="P69" s="27"/>
      <c r="Q69" s="27" t="str">
        <f aca="true" t="shared" si="1" ref="Q69:Q132">O69&amp;" "&amp;P69</f>
        <v> </v>
      </c>
      <c r="R69" s="173"/>
      <c r="S69" s="29"/>
    </row>
    <row r="70" spans="1:19" ht="17.25" customHeight="1">
      <c r="A70" s="71"/>
      <c r="B70" s="71"/>
      <c r="C70" s="19"/>
      <c r="D70" s="72"/>
      <c r="E70" s="18"/>
      <c r="F70" s="18"/>
      <c r="G70" s="18"/>
      <c r="H70" s="19"/>
      <c r="I70" s="19"/>
      <c r="J70" s="19"/>
      <c r="K70" s="19"/>
      <c r="L70" s="4"/>
      <c r="O70" s="26"/>
      <c r="P70" s="27"/>
      <c r="Q70" s="27" t="str">
        <f t="shared" si="1"/>
        <v> </v>
      </c>
      <c r="R70" s="173"/>
      <c r="S70" s="29"/>
    </row>
    <row r="71" spans="1:19" ht="17.25" customHeight="1">
      <c r="A71" s="71"/>
      <c r="B71" s="71"/>
      <c r="C71" s="19"/>
      <c r="D71" s="72"/>
      <c r="E71" s="18"/>
      <c r="F71" s="18"/>
      <c r="G71" s="18"/>
      <c r="H71" s="19"/>
      <c r="I71" s="19"/>
      <c r="J71" s="19"/>
      <c r="K71" s="19"/>
      <c r="L71" s="4"/>
      <c r="O71" s="26"/>
      <c r="P71" s="27"/>
      <c r="Q71" s="27" t="str">
        <f t="shared" si="1"/>
        <v> </v>
      </c>
      <c r="R71" s="173"/>
      <c r="S71" s="29"/>
    </row>
    <row r="72" spans="1:19" ht="17.25" customHeight="1">
      <c r="A72" s="71"/>
      <c r="B72" s="71"/>
      <c r="C72" s="19"/>
      <c r="D72" s="72"/>
      <c r="E72" s="18"/>
      <c r="F72" s="18"/>
      <c r="G72" s="18"/>
      <c r="H72" s="19"/>
      <c r="I72" s="19"/>
      <c r="J72" s="19"/>
      <c r="K72" s="19"/>
      <c r="L72" s="4"/>
      <c r="O72" s="102"/>
      <c r="P72" s="104"/>
      <c r="Q72" s="27" t="str">
        <f t="shared" si="1"/>
        <v> </v>
      </c>
      <c r="R72" s="174"/>
      <c r="S72" s="175"/>
    </row>
    <row r="73" spans="1:19" ht="17.25" customHeight="1">
      <c r="A73" s="71"/>
      <c r="B73" s="71"/>
      <c r="C73" s="19"/>
      <c r="D73" s="72"/>
      <c r="E73" s="18"/>
      <c r="F73" s="18"/>
      <c r="G73" s="18"/>
      <c r="H73" s="19"/>
      <c r="I73" s="19"/>
      <c r="J73" s="19"/>
      <c r="K73" s="19"/>
      <c r="L73" s="4"/>
      <c r="O73" s="26"/>
      <c r="P73" s="27"/>
      <c r="Q73" s="27" t="str">
        <f t="shared" si="1"/>
        <v> </v>
      </c>
      <c r="R73" s="173"/>
      <c r="S73" s="29"/>
    </row>
    <row r="74" spans="1:19" ht="17.25" customHeight="1">
      <c r="A74" s="71"/>
      <c r="B74" s="71"/>
      <c r="C74" s="19"/>
      <c r="D74" s="72"/>
      <c r="E74" s="18"/>
      <c r="F74" s="18"/>
      <c r="G74" s="18"/>
      <c r="H74" s="19"/>
      <c r="I74" s="19"/>
      <c r="J74" s="19"/>
      <c r="K74" s="19"/>
      <c r="L74" s="4"/>
      <c r="O74" s="26"/>
      <c r="P74" s="27"/>
      <c r="Q74" s="27" t="str">
        <f t="shared" si="1"/>
        <v> </v>
      </c>
      <c r="R74" s="173"/>
      <c r="S74" s="29"/>
    </row>
    <row r="75" spans="1:19" ht="17.25" customHeight="1">
      <c r="A75" s="71"/>
      <c r="B75" s="71"/>
      <c r="C75" s="19"/>
      <c r="D75" s="72"/>
      <c r="E75" s="18"/>
      <c r="F75" s="18"/>
      <c r="G75" s="18"/>
      <c r="H75" s="19"/>
      <c r="I75" s="19"/>
      <c r="J75" s="19"/>
      <c r="K75" s="19"/>
      <c r="L75" s="4"/>
      <c r="O75" s="26"/>
      <c r="P75" s="27"/>
      <c r="Q75" s="27" t="str">
        <f t="shared" si="1"/>
        <v> </v>
      </c>
      <c r="R75" s="173"/>
      <c r="S75" s="29"/>
    </row>
    <row r="76" spans="1:19" ht="17.25" customHeight="1">
      <c r="A76" s="71"/>
      <c r="B76" s="71"/>
      <c r="C76" s="19"/>
      <c r="D76" s="72"/>
      <c r="E76" s="18"/>
      <c r="F76" s="18"/>
      <c r="G76" s="18"/>
      <c r="H76" s="19"/>
      <c r="I76" s="19"/>
      <c r="J76" s="19"/>
      <c r="K76" s="19"/>
      <c r="L76" s="4"/>
      <c r="O76" s="26"/>
      <c r="P76" s="27"/>
      <c r="Q76" s="27" t="str">
        <f t="shared" si="1"/>
        <v> </v>
      </c>
      <c r="R76" s="173"/>
      <c r="S76" s="29"/>
    </row>
    <row r="77" spans="1:19" ht="17.25" customHeight="1">
      <c r="A77" s="71"/>
      <c r="B77" s="71"/>
      <c r="C77" s="19"/>
      <c r="D77" s="72"/>
      <c r="E77" s="18"/>
      <c r="F77" s="18"/>
      <c r="G77" s="18"/>
      <c r="H77" s="19"/>
      <c r="I77" s="19"/>
      <c r="J77" s="19"/>
      <c r="K77" s="19"/>
      <c r="L77" s="4"/>
      <c r="O77" s="26"/>
      <c r="P77" s="27"/>
      <c r="Q77" s="27" t="str">
        <f t="shared" si="1"/>
        <v> </v>
      </c>
      <c r="R77" s="173"/>
      <c r="S77" s="29"/>
    </row>
    <row r="78" spans="1:19" ht="17.25" customHeight="1">
      <c r="A78" s="71"/>
      <c r="B78" s="71"/>
      <c r="C78" s="19"/>
      <c r="D78" s="72"/>
      <c r="E78" s="18"/>
      <c r="F78" s="18"/>
      <c r="G78" s="18"/>
      <c r="H78" s="19"/>
      <c r="I78" s="19"/>
      <c r="J78" s="19"/>
      <c r="K78" s="19"/>
      <c r="L78" s="4"/>
      <c r="O78" s="161"/>
      <c r="P78" s="52"/>
      <c r="Q78" s="27" t="str">
        <f t="shared" si="1"/>
        <v> </v>
      </c>
      <c r="R78" s="160"/>
      <c r="S78" s="164"/>
    </row>
    <row r="79" spans="3:19" ht="17.25" customHeight="1">
      <c r="C79" s="7"/>
      <c r="D79" s="8"/>
      <c r="E79" s="14"/>
      <c r="F79" s="14"/>
      <c r="G79" s="14"/>
      <c r="H79" s="7"/>
      <c r="I79" s="7"/>
      <c r="J79" s="7"/>
      <c r="K79" s="7"/>
      <c r="L79" s="9"/>
      <c r="O79" s="162"/>
      <c r="P79" s="51"/>
      <c r="Q79" s="27" t="str">
        <f t="shared" si="1"/>
        <v> </v>
      </c>
      <c r="R79" s="152"/>
      <c r="S79" s="165"/>
    </row>
    <row r="80" spans="3:19" ht="17.25" customHeight="1">
      <c r="C80" s="7"/>
      <c r="D80" s="8"/>
      <c r="E80" s="14"/>
      <c r="F80" s="14"/>
      <c r="G80" s="14"/>
      <c r="H80" s="7"/>
      <c r="I80" s="7"/>
      <c r="J80" s="7"/>
      <c r="K80" s="7"/>
      <c r="L80" s="9"/>
      <c r="O80" s="161"/>
      <c r="P80" s="52"/>
      <c r="Q80" s="27" t="str">
        <f t="shared" si="1"/>
        <v> </v>
      </c>
      <c r="R80" s="160"/>
      <c r="S80" s="164"/>
    </row>
    <row r="81" spans="3:19" ht="17.25" customHeight="1">
      <c r="C81" s="7"/>
      <c r="D81" s="8"/>
      <c r="E81" s="14"/>
      <c r="F81" s="14"/>
      <c r="G81" s="14"/>
      <c r="H81" s="7"/>
      <c r="I81" s="7"/>
      <c r="J81" s="7"/>
      <c r="K81" s="7"/>
      <c r="L81" s="9"/>
      <c r="O81" s="161"/>
      <c r="P81" s="52"/>
      <c r="Q81" s="27" t="str">
        <f t="shared" si="1"/>
        <v> </v>
      </c>
      <c r="R81" s="160"/>
      <c r="S81" s="164"/>
    </row>
    <row r="82" spans="3:19" ht="17.25" customHeight="1">
      <c r="C82" s="7"/>
      <c r="D82" s="8"/>
      <c r="E82" s="14"/>
      <c r="F82" s="14"/>
      <c r="G82" s="14"/>
      <c r="H82" s="7"/>
      <c r="I82" s="7"/>
      <c r="J82" s="7"/>
      <c r="K82" s="7"/>
      <c r="L82" s="9"/>
      <c r="O82" s="161"/>
      <c r="P82" s="52"/>
      <c r="Q82" s="27" t="str">
        <f t="shared" si="1"/>
        <v> </v>
      </c>
      <c r="R82" s="160"/>
      <c r="S82" s="164"/>
    </row>
    <row r="83" spans="3:19" ht="17.25" customHeight="1">
      <c r="C83" s="7"/>
      <c r="D83" s="8"/>
      <c r="E83" s="14"/>
      <c r="F83" s="14"/>
      <c r="G83" s="14"/>
      <c r="H83" s="7"/>
      <c r="I83" s="7"/>
      <c r="J83" s="7"/>
      <c r="K83" s="7"/>
      <c r="L83" s="9"/>
      <c r="O83" s="161"/>
      <c r="P83" s="52"/>
      <c r="Q83" s="27" t="str">
        <f t="shared" si="1"/>
        <v> </v>
      </c>
      <c r="R83" s="160"/>
      <c r="S83" s="164"/>
    </row>
    <row r="84" spans="3:19" ht="17.25" customHeight="1">
      <c r="C84" s="7"/>
      <c r="D84" s="8"/>
      <c r="E84" s="14"/>
      <c r="F84" s="14"/>
      <c r="G84" s="14"/>
      <c r="H84" s="7"/>
      <c r="I84" s="7"/>
      <c r="J84" s="7"/>
      <c r="K84" s="7"/>
      <c r="L84" s="9"/>
      <c r="O84" s="161"/>
      <c r="P84" s="52"/>
      <c r="Q84" s="27" t="str">
        <f t="shared" si="1"/>
        <v> </v>
      </c>
      <c r="R84" s="160"/>
      <c r="S84" s="164"/>
    </row>
    <row r="85" spans="3:19" ht="17.25" customHeight="1">
      <c r="C85" s="7"/>
      <c r="D85" s="8"/>
      <c r="E85" s="14"/>
      <c r="F85" s="14"/>
      <c r="G85" s="14"/>
      <c r="H85" s="7"/>
      <c r="I85" s="7"/>
      <c r="J85" s="7"/>
      <c r="K85" s="7"/>
      <c r="L85" s="9"/>
      <c r="O85" s="162"/>
      <c r="P85" s="51"/>
      <c r="Q85" s="27" t="str">
        <f t="shared" si="1"/>
        <v> </v>
      </c>
      <c r="R85" s="152"/>
      <c r="S85" s="165"/>
    </row>
    <row r="86" spans="3:19" ht="17.25" customHeight="1">
      <c r="C86" s="7"/>
      <c r="D86" s="8"/>
      <c r="E86" s="14"/>
      <c r="F86" s="14"/>
      <c r="G86" s="14"/>
      <c r="H86" s="7"/>
      <c r="I86" s="7"/>
      <c r="J86" s="7"/>
      <c r="K86" s="7"/>
      <c r="L86" s="9"/>
      <c r="O86" s="161"/>
      <c r="P86" s="52"/>
      <c r="Q86" s="27" t="str">
        <f t="shared" si="1"/>
        <v> </v>
      </c>
      <c r="R86" s="152"/>
      <c r="S86" s="164"/>
    </row>
    <row r="87" spans="3:19" ht="17.25" customHeight="1">
      <c r="C87" s="7"/>
      <c r="D87" s="8"/>
      <c r="E87" s="14"/>
      <c r="F87" s="14"/>
      <c r="G87" s="14"/>
      <c r="H87" s="7"/>
      <c r="I87" s="7"/>
      <c r="J87" s="7"/>
      <c r="K87" s="7"/>
      <c r="L87" s="9"/>
      <c r="O87" s="161"/>
      <c r="P87" s="52"/>
      <c r="Q87" s="27" t="str">
        <f t="shared" si="1"/>
        <v> </v>
      </c>
      <c r="R87" s="160"/>
      <c r="S87" s="164"/>
    </row>
    <row r="88" spans="3:19" ht="17.25" customHeight="1">
      <c r="C88" s="7"/>
      <c r="D88" s="8"/>
      <c r="E88" s="14"/>
      <c r="F88" s="14"/>
      <c r="G88" s="14"/>
      <c r="H88" s="7"/>
      <c r="I88" s="7"/>
      <c r="J88" s="7"/>
      <c r="K88" s="7"/>
      <c r="L88" s="9"/>
      <c r="O88" s="161"/>
      <c r="P88" s="52"/>
      <c r="Q88" s="27" t="str">
        <f t="shared" si="1"/>
        <v> </v>
      </c>
      <c r="R88" s="160"/>
      <c r="S88" s="164"/>
    </row>
    <row r="89" spans="3:19" ht="17.25" customHeight="1">
      <c r="C89" s="7"/>
      <c r="D89" s="8"/>
      <c r="E89" s="14"/>
      <c r="F89" s="14"/>
      <c r="G89" s="14"/>
      <c r="H89" s="12"/>
      <c r="I89" s="12"/>
      <c r="J89" s="12"/>
      <c r="K89" s="7"/>
      <c r="L89" s="9"/>
      <c r="O89" s="161"/>
      <c r="P89" s="52"/>
      <c r="Q89" s="27" t="str">
        <f t="shared" si="1"/>
        <v> </v>
      </c>
      <c r="R89" s="160"/>
      <c r="S89" s="164"/>
    </row>
    <row r="90" spans="3:19" ht="17.25" customHeight="1">
      <c r="C90" s="7"/>
      <c r="D90" s="8"/>
      <c r="E90" s="14"/>
      <c r="F90" s="14"/>
      <c r="G90" s="14"/>
      <c r="H90" s="12"/>
      <c r="I90" s="12"/>
      <c r="J90" s="12"/>
      <c r="K90" s="7"/>
      <c r="L90" s="9"/>
      <c r="O90" s="161"/>
      <c r="P90" s="52"/>
      <c r="Q90" s="27" t="str">
        <f t="shared" si="1"/>
        <v> </v>
      </c>
      <c r="R90" s="160"/>
      <c r="S90" s="164"/>
    </row>
    <row r="91" spans="3:19" ht="18" customHeight="1">
      <c r="C91" s="7"/>
      <c r="D91" s="8"/>
      <c r="E91" s="14"/>
      <c r="F91" s="14"/>
      <c r="G91" s="14"/>
      <c r="H91" s="12"/>
      <c r="I91" s="12"/>
      <c r="J91" s="12"/>
      <c r="K91" s="7"/>
      <c r="L91" s="9"/>
      <c r="O91" s="161"/>
      <c r="P91" s="52"/>
      <c r="Q91" s="27" t="str">
        <f t="shared" si="1"/>
        <v> </v>
      </c>
      <c r="R91" s="160"/>
      <c r="S91" s="164"/>
    </row>
    <row r="92" spans="3:19" ht="18" customHeight="1">
      <c r="C92" s="7"/>
      <c r="D92" s="8"/>
      <c r="E92" s="14"/>
      <c r="F92" s="14"/>
      <c r="G92" s="14"/>
      <c r="H92" s="12"/>
      <c r="I92" s="12"/>
      <c r="J92" s="12"/>
      <c r="K92" s="7"/>
      <c r="L92" s="9"/>
      <c r="O92" s="161"/>
      <c r="P92" s="52"/>
      <c r="Q92" s="27" t="str">
        <f t="shared" si="1"/>
        <v> </v>
      </c>
      <c r="R92" s="160"/>
      <c r="S92" s="164"/>
    </row>
    <row r="93" spans="3:19" ht="18" customHeight="1">
      <c r="C93" s="7"/>
      <c r="D93" s="8"/>
      <c r="E93" s="14"/>
      <c r="F93" s="14"/>
      <c r="G93" s="14"/>
      <c r="H93" s="12"/>
      <c r="I93" s="12"/>
      <c r="J93" s="12"/>
      <c r="K93" s="7"/>
      <c r="L93" s="9"/>
      <c r="O93" s="161"/>
      <c r="P93" s="52"/>
      <c r="Q93" s="27" t="str">
        <f t="shared" si="1"/>
        <v> </v>
      </c>
      <c r="R93" s="160"/>
      <c r="S93" s="164"/>
    </row>
    <row r="94" spans="3:19" ht="18" customHeight="1">
      <c r="C94" s="7"/>
      <c r="D94" s="8"/>
      <c r="E94" s="14"/>
      <c r="F94" s="14"/>
      <c r="G94" s="14"/>
      <c r="H94" s="12"/>
      <c r="I94" s="12"/>
      <c r="J94" s="12"/>
      <c r="K94" s="7"/>
      <c r="L94" s="9"/>
      <c r="O94" s="161"/>
      <c r="P94" s="52"/>
      <c r="Q94" s="27" t="str">
        <f t="shared" si="1"/>
        <v> </v>
      </c>
      <c r="R94" s="160"/>
      <c r="S94" s="164"/>
    </row>
    <row r="95" spans="3:19" ht="18" customHeight="1">
      <c r="C95" s="7"/>
      <c r="D95" s="8"/>
      <c r="E95" s="14"/>
      <c r="F95" s="14"/>
      <c r="G95" s="14"/>
      <c r="H95" s="12"/>
      <c r="I95" s="12"/>
      <c r="J95" s="12"/>
      <c r="K95" s="7"/>
      <c r="L95" s="9"/>
      <c r="O95" s="161"/>
      <c r="P95" s="52"/>
      <c r="Q95" s="27" t="str">
        <f t="shared" si="1"/>
        <v> </v>
      </c>
      <c r="R95" s="160"/>
      <c r="S95" s="164"/>
    </row>
    <row r="96" spans="3:19" ht="18" customHeight="1">
      <c r="C96" s="7"/>
      <c r="D96" s="8"/>
      <c r="E96" s="14"/>
      <c r="F96" s="14"/>
      <c r="G96" s="14"/>
      <c r="H96" s="12"/>
      <c r="I96" s="12"/>
      <c r="J96" s="12"/>
      <c r="K96" s="7"/>
      <c r="L96" s="9"/>
      <c r="O96" s="161"/>
      <c r="P96" s="52"/>
      <c r="Q96" s="27" t="str">
        <f t="shared" si="1"/>
        <v> </v>
      </c>
      <c r="R96" s="160"/>
      <c r="S96" s="164"/>
    </row>
    <row r="97" spans="3:19" ht="18" customHeight="1">
      <c r="C97" s="7"/>
      <c r="D97" s="8"/>
      <c r="E97" s="14"/>
      <c r="F97" s="14"/>
      <c r="G97" s="14"/>
      <c r="H97" s="12"/>
      <c r="I97" s="12"/>
      <c r="J97" s="12"/>
      <c r="K97" s="7"/>
      <c r="L97" s="9"/>
      <c r="O97" s="161"/>
      <c r="P97" s="52"/>
      <c r="Q97" s="27" t="str">
        <f t="shared" si="1"/>
        <v> </v>
      </c>
      <c r="R97" s="160"/>
      <c r="S97" s="164"/>
    </row>
    <row r="98" spans="4:19" ht="18" customHeight="1">
      <c r="D98" s="2"/>
      <c r="E98" s="15"/>
      <c r="F98" s="16"/>
      <c r="G98" s="16"/>
      <c r="H98" s="2"/>
      <c r="I98" s="2"/>
      <c r="J98" s="2"/>
      <c r="K98" s="2"/>
      <c r="L98" s="2"/>
      <c r="O98" s="161"/>
      <c r="P98" s="52"/>
      <c r="Q98" s="27" t="str">
        <f t="shared" si="1"/>
        <v> </v>
      </c>
      <c r="R98" s="160"/>
      <c r="S98" s="164"/>
    </row>
    <row r="99" spans="4:19" ht="18" customHeight="1">
      <c r="D99" s="2"/>
      <c r="E99" s="15"/>
      <c r="F99" s="16"/>
      <c r="G99" s="16"/>
      <c r="H99" s="2"/>
      <c r="I99" s="2"/>
      <c r="J99" s="2"/>
      <c r="K99" s="2"/>
      <c r="L99" s="2"/>
      <c r="O99" s="161"/>
      <c r="P99" s="52"/>
      <c r="Q99" s="27" t="str">
        <f t="shared" si="1"/>
        <v> </v>
      </c>
      <c r="R99" s="160"/>
      <c r="S99" s="164"/>
    </row>
    <row r="100" spans="4:19" ht="12.75">
      <c r="D100" s="2"/>
      <c r="F100" s="16"/>
      <c r="G100" s="16"/>
      <c r="O100" s="161"/>
      <c r="P100" s="52"/>
      <c r="Q100" s="27" t="str">
        <f t="shared" si="1"/>
        <v> </v>
      </c>
      <c r="R100" s="160"/>
      <c r="S100" s="164"/>
    </row>
    <row r="101" spans="4:19" ht="12.75">
      <c r="D101" s="2"/>
      <c r="F101" s="16"/>
      <c r="G101" s="16"/>
      <c r="O101" s="161"/>
      <c r="P101" s="52"/>
      <c r="Q101" s="27" t="str">
        <f t="shared" si="1"/>
        <v> </v>
      </c>
      <c r="R101" s="160"/>
      <c r="S101" s="164"/>
    </row>
    <row r="102" spans="4:19" ht="12.75">
      <c r="D102" s="2"/>
      <c r="F102" s="16"/>
      <c r="G102" s="16"/>
      <c r="O102" s="161"/>
      <c r="P102" s="52"/>
      <c r="Q102" s="27" t="str">
        <f t="shared" si="1"/>
        <v> </v>
      </c>
      <c r="R102" s="160"/>
      <c r="S102" s="164"/>
    </row>
    <row r="103" spans="4:19" ht="12.75">
      <c r="D103" s="2"/>
      <c r="F103" s="16"/>
      <c r="G103" s="16"/>
      <c r="O103" s="161"/>
      <c r="P103" s="52"/>
      <c r="Q103" s="27" t="str">
        <f t="shared" si="1"/>
        <v> </v>
      </c>
      <c r="R103" s="160"/>
      <c r="S103" s="164"/>
    </row>
    <row r="104" spans="1:19" ht="12.75">
      <c r="A104"/>
      <c r="B104"/>
      <c r="O104" s="161"/>
      <c r="P104" s="52"/>
      <c r="Q104" s="27" t="str">
        <f t="shared" si="1"/>
        <v> </v>
      </c>
      <c r="R104" s="160"/>
      <c r="S104" s="164"/>
    </row>
    <row r="105" spans="1:19" ht="12.75">
      <c r="A105"/>
      <c r="B105"/>
      <c r="O105" s="161"/>
      <c r="P105" s="52"/>
      <c r="Q105" s="27" t="str">
        <f t="shared" si="1"/>
        <v> </v>
      </c>
      <c r="R105" s="160"/>
      <c r="S105" s="164"/>
    </row>
    <row r="106" spans="1:19" ht="18" customHeight="1">
      <c r="A106"/>
      <c r="B106"/>
      <c r="O106" s="161"/>
      <c r="P106" s="52"/>
      <c r="Q106" s="27" t="str">
        <f t="shared" si="1"/>
        <v> </v>
      </c>
      <c r="R106" s="160"/>
      <c r="S106" s="164"/>
    </row>
    <row r="107" spans="1:19" ht="18" customHeight="1">
      <c r="A107" s="6"/>
      <c r="B107"/>
      <c r="O107" s="161"/>
      <c r="P107" s="52"/>
      <c r="Q107" s="27" t="str">
        <f t="shared" si="1"/>
        <v> </v>
      </c>
      <c r="R107" s="160"/>
      <c r="S107" s="164"/>
    </row>
    <row r="108" spans="1:19" ht="18" customHeight="1">
      <c r="A108"/>
      <c r="B108"/>
      <c r="O108" s="161"/>
      <c r="P108" s="52"/>
      <c r="Q108" s="27" t="str">
        <f t="shared" si="1"/>
        <v> </v>
      </c>
      <c r="R108" s="160"/>
      <c r="S108" s="164"/>
    </row>
    <row r="109" spans="1:19" ht="18" customHeight="1">
      <c r="A109"/>
      <c r="B109"/>
      <c r="O109" s="161"/>
      <c r="P109" s="52"/>
      <c r="Q109" s="27" t="str">
        <f t="shared" si="1"/>
        <v> </v>
      </c>
      <c r="R109" s="160"/>
      <c r="S109" s="164"/>
    </row>
    <row r="110" spans="1:19" ht="18" customHeight="1">
      <c r="A110"/>
      <c r="B110"/>
      <c r="O110" s="161"/>
      <c r="P110" s="52"/>
      <c r="Q110" s="27" t="str">
        <f t="shared" si="1"/>
        <v> </v>
      </c>
      <c r="R110" s="160"/>
      <c r="S110" s="164"/>
    </row>
    <row r="111" spans="1:19" ht="18" customHeight="1">
      <c r="A111"/>
      <c r="B111"/>
      <c r="O111" s="161"/>
      <c r="P111" s="52"/>
      <c r="Q111" s="27" t="str">
        <f t="shared" si="1"/>
        <v> </v>
      </c>
      <c r="R111" s="160"/>
      <c r="S111" s="164"/>
    </row>
    <row r="112" spans="1:19" ht="18" customHeight="1">
      <c r="A112"/>
      <c r="B112"/>
      <c r="O112" s="161"/>
      <c r="P112" s="52"/>
      <c r="Q112" s="27" t="str">
        <f t="shared" si="1"/>
        <v> </v>
      </c>
      <c r="R112" s="160"/>
      <c r="S112" s="164"/>
    </row>
    <row r="113" spans="1:19" ht="18" customHeight="1">
      <c r="A113"/>
      <c r="B113"/>
      <c r="O113" s="161"/>
      <c r="P113" s="52"/>
      <c r="Q113" s="27" t="str">
        <f t="shared" si="1"/>
        <v> </v>
      </c>
      <c r="R113" s="160"/>
      <c r="S113" s="164"/>
    </row>
    <row r="114" spans="1:19" ht="18" customHeight="1">
      <c r="A114"/>
      <c r="B114"/>
      <c r="N114" s="35"/>
      <c r="O114" s="161"/>
      <c r="P114" s="52"/>
      <c r="Q114" s="27" t="str">
        <f t="shared" si="1"/>
        <v> </v>
      </c>
      <c r="R114" s="160"/>
      <c r="S114" s="164"/>
    </row>
    <row r="115" spans="1:19" ht="18" customHeight="1">
      <c r="A115"/>
      <c r="B115"/>
      <c r="O115" s="161"/>
      <c r="P115" s="52"/>
      <c r="Q115" s="27" t="str">
        <f t="shared" si="1"/>
        <v> </v>
      </c>
      <c r="R115" s="160"/>
      <c r="S115" s="164"/>
    </row>
    <row r="116" spans="1:19" ht="18" customHeight="1">
      <c r="A116"/>
      <c r="B116"/>
      <c r="O116" s="161"/>
      <c r="P116" s="52"/>
      <c r="Q116" s="27" t="str">
        <f t="shared" si="1"/>
        <v> </v>
      </c>
      <c r="R116" s="160"/>
      <c r="S116" s="164"/>
    </row>
    <row r="117" spans="1:19" ht="18" customHeight="1">
      <c r="A117"/>
      <c r="B117"/>
      <c r="O117" s="161"/>
      <c r="P117" s="52"/>
      <c r="Q117" s="27" t="str">
        <f t="shared" si="1"/>
        <v> </v>
      </c>
      <c r="R117" s="160"/>
      <c r="S117" s="164"/>
    </row>
    <row r="118" spans="1:19" ht="18" customHeight="1">
      <c r="A118"/>
      <c r="B118"/>
      <c r="O118" s="161"/>
      <c r="P118" s="51"/>
      <c r="Q118" s="27" t="str">
        <f t="shared" si="1"/>
        <v> </v>
      </c>
      <c r="R118" s="152"/>
      <c r="S118" s="164"/>
    </row>
    <row r="119" spans="1:19" ht="18" customHeight="1">
      <c r="A119"/>
      <c r="B119"/>
      <c r="O119" s="161"/>
      <c r="P119" s="52"/>
      <c r="Q119" s="27" t="str">
        <f t="shared" si="1"/>
        <v> </v>
      </c>
      <c r="R119" s="160"/>
      <c r="S119" s="164"/>
    </row>
    <row r="120" spans="1:19" ht="18" customHeight="1">
      <c r="A120"/>
      <c r="B120"/>
      <c r="O120" s="161"/>
      <c r="P120" s="52"/>
      <c r="Q120" s="27" t="str">
        <f t="shared" si="1"/>
        <v> </v>
      </c>
      <c r="R120" s="160"/>
      <c r="S120" s="164"/>
    </row>
    <row r="121" spans="1:19" ht="18" customHeight="1">
      <c r="A121"/>
      <c r="B121"/>
      <c r="O121" s="161"/>
      <c r="P121" s="52"/>
      <c r="Q121" s="27" t="str">
        <f t="shared" si="1"/>
        <v> </v>
      </c>
      <c r="R121" s="160"/>
      <c r="S121" s="164"/>
    </row>
    <row r="122" spans="1:19" ht="18" customHeight="1">
      <c r="A122" s="6"/>
      <c r="B122"/>
      <c r="O122" s="161"/>
      <c r="P122" s="52"/>
      <c r="Q122" s="27" t="str">
        <f t="shared" si="1"/>
        <v> </v>
      </c>
      <c r="R122" s="160"/>
      <c r="S122" s="164"/>
    </row>
    <row r="123" spans="1:19" ht="18" customHeight="1">
      <c r="A123" s="6"/>
      <c r="B123"/>
      <c r="O123" s="161"/>
      <c r="P123" s="52"/>
      <c r="Q123" s="27" t="str">
        <f t="shared" si="1"/>
        <v> </v>
      </c>
      <c r="R123" s="160"/>
      <c r="S123" s="164"/>
    </row>
    <row r="124" spans="1:19" ht="18" customHeight="1">
      <c r="A124" s="6"/>
      <c r="B124"/>
      <c r="N124" s="35"/>
      <c r="O124" s="161"/>
      <c r="P124" s="52"/>
      <c r="Q124" s="27" t="str">
        <f t="shared" si="1"/>
        <v> </v>
      </c>
      <c r="R124" s="160"/>
      <c r="S124" s="164"/>
    </row>
    <row r="125" spans="1:19" ht="18" customHeight="1">
      <c r="A125" s="6"/>
      <c r="B125"/>
      <c r="O125" s="161"/>
      <c r="P125" s="52"/>
      <c r="Q125" s="27" t="str">
        <f t="shared" si="1"/>
        <v> </v>
      </c>
      <c r="R125" s="160"/>
      <c r="S125" s="164"/>
    </row>
    <row r="126" spans="1:19" ht="18" customHeight="1">
      <c r="A126" s="6"/>
      <c r="B126"/>
      <c r="O126" s="161"/>
      <c r="P126" s="52"/>
      <c r="Q126" s="27" t="str">
        <f t="shared" si="1"/>
        <v> </v>
      </c>
      <c r="R126" s="160"/>
      <c r="S126" s="164"/>
    </row>
    <row r="127" spans="1:19" ht="18" customHeight="1">
      <c r="A127" s="6"/>
      <c r="B127"/>
      <c r="O127" s="161"/>
      <c r="P127" s="52"/>
      <c r="Q127" s="27" t="str">
        <f t="shared" si="1"/>
        <v> </v>
      </c>
      <c r="R127" s="160"/>
      <c r="S127" s="164"/>
    </row>
    <row r="128" spans="1:19" ht="18" customHeight="1">
      <c r="A128" s="6"/>
      <c r="B128"/>
      <c r="O128" s="161"/>
      <c r="P128" s="52"/>
      <c r="Q128" s="27" t="str">
        <f t="shared" si="1"/>
        <v> </v>
      </c>
      <c r="R128" s="160"/>
      <c r="S128" s="164"/>
    </row>
    <row r="129" spans="1:19" ht="18" customHeight="1">
      <c r="A129"/>
      <c r="B129"/>
      <c r="O129" s="161"/>
      <c r="P129" s="52"/>
      <c r="Q129" s="27" t="str">
        <f t="shared" si="1"/>
        <v> </v>
      </c>
      <c r="R129" s="160"/>
      <c r="S129" s="164"/>
    </row>
    <row r="130" spans="1:19" ht="18" customHeight="1">
      <c r="A130"/>
      <c r="B130"/>
      <c r="O130" s="161"/>
      <c r="P130" s="52"/>
      <c r="Q130" s="27" t="str">
        <f t="shared" si="1"/>
        <v> </v>
      </c>
      <c r="R130" s="160"/>
      <c r="S130" s="164"/>
    </row>
    <row r="131" spans="1:19" ht="18" customHeight="1">
      <c r="A131"/>
      <c r="B131"/>
      <c r="O131" s="161"/>
      <c r="P131" s="52"/>
      <c r="Q131" s="27" t="str">
        <f t="shared" si="1"/>
        <v> </v>
      </c>
      <c r="R131" s="160"/>
      <c r="S131" s="164"/>
    </row>
    <row r="132" spans="1:19" ht="18" customHeight="1">
      <c r="A132"/>
      <c r="B132"/>
      <c r="O132" s="161"/>
      <c r="P132" s="52"/>
      <c r="Q132" s="27" t="str">
        <f t="shared" si="1"/>
        <v> </v>
      </c>
      <c r="R132" s="160"/>
      <c r="S132" s="164"/>
    </row>
    <row r="133" spans="1:19" ht="18" customHeight="1">
      <c r="A133"/>
      <c r="B133"/>
      <c r="O133" s="161"/>
      <c r="P133" s="52"/>
      <c r="Q133" s="27" t="str">
        <f aca="true" t="shared" si="2" ref="Q133:Q196">O133&amp;" "&amp;P133</f>
        <v> </v>
      </c>
      <c r="R133" s="160"/>
      <c r="S133" s="164"/>
    </row>
    <row r="134" spans="1:19" ht="18" customHeight="1">
      <c r="A134"/>
      <c r="B134"/>
      <c r="O134" s="161"/>
      <c r="P134" s="52"/>
      <c r="Q134" s="27" t="str">
        <f t="shared" si="2"/>
        <v> </v>
      </c>
      <c r="R134" s="160"/>
      <c r="S134" s="164"/>
    </row>
    <row r="135" spans="1:19" ht="18" customHeight="1">
      <c r="A135"/>
      <c r="B135"/>
      <c r="O135" s="161"/>
      <c r="P135" s="52"/>
      <c r="Q135" s="27" t="str">
        <f t="shared" si="2"/>
        <v> </v>
      </c>
      <c r="R135" s="160"/>
      <c r="S135" s="164"/>
    </row>
    <row r="136" spans="1:19" ht="18" customHeight="1">
      <c r="A136" s="6"/>
      <c r="B136"/>
      <c r="O136" s="161"/>
      <c r="P136" s="52"/>
      <c r="Q136" s="27" t="str">
        <f t="shared" si="2"/>
        <v> </v>
      </c>
      <c r="R136" s="160"/>
      <c r="S136" s="164"/>
    </row>
    <row r="137" spans="1:19" ht="18" customHeight="1">
      <c r="A137"/>
      <c r="B137"/>
      <c r="O137" s="161"/>
      <c r="P137" s="52"/>
      <c r="Q137" s="27" t="str">
        <f t="shared" si="2"/>
        <v> </v>
      </c>
      <c r="R137" s="160"/>
      <c r="S137" s="164"/>
    </row>
    <row r="138" spans="1:19" ht="18" customHeight="1">
      <c r="A138"/>
      <c r="B138"/>
      <c r="N138" s="35"/>
      <c r="O138" s="161"/>
      <c r="P138" s="52"/>
      <c r="Q138" s="27" t="str">
        <f t="shared" si="2"/>
        <v> </v>
      </c>
      <c r="R138" s="160"/>
      <c r="S138" s="164"/>
    </row>
    <row r="139" spans="1:19" ht="18" customHeight="1">
      <c r="A139"/>
      <c r="B139"/>
      <c r="N139" s="35"/>
      <c r="O139" s="161"/>
      <c r="P139" s="52"/>
      <c r="Q139" s="27" t="str">
        <f t="shared" si="2"/>
        <v> </v>
      </c>
      <c r="R139" s="160"/>
      <c r="S139" s="164"/>
    </row>
    <row r="140" spans="1:19" ht="18" customHeight="1">
      <c r="A140"/>
      <c r="B140"/>
      <c r="O140" s="161"/>
      <c r="P140" s="52"/>
      <c r="Q140" s="27" t="str">
        <f t="shared" si="2"/>
        <v> </v>
      </c>
      <c r="R140" s="160"/>
      <c r="S140" s="164"/>
    </row>
    <row r="141" spans="1:19" ht="18" customHeight="1">
      <c r="A141"/>
      <c r="B141"/>
      <c r="O141" s="162"/>
      <c r="P141" s="51"/>
      <c r="Q141" s="27" t="str">
        <f t="shared" si="2"/>
        <v> </v>
      </c>
      <c r="R141" s="152"/>
      <c r="S141" s="165"/>
    </row>
    <row r="142" spans="1:19" ht="18" customHeight="1">
      <c r="A142" s="6"/>
      <c r="B142"/>
      <c r="O142" s="161"/>
      <c r="P142" s="52"/>
      <c r="Q142" s="27" t="str">
        <f t="shared" si="2"/>
        <v> </v>
      </c>
      <c r="R142" s="160"/>
      <c r="S142" s="164"/>
    </row>
    <row r="143" spans="1:19" ht="18" customHeight="1">
      <c r="A143" s="6"/>
      <c r="B143"/>
      <c r="O143" s="161"/>
      <c r="P143" s="52"/>
      <c r="Q143" s="27" t="str">
        <f t="shared" si="2"/>
        <v> </v>
      </c>
      <c r="R143" s="160"/>
      <c r="S143" s="164"/>
    </row>
    <row r="144" spans="1:19" ht="18" customHeight="1">
      <c r="A144" s="6"/>
      <c r="B144"/>
      <c r="O144" s="161"/>
      <c r="P144" s="52"/>
      <c r="Q144" s="27" t="str">
        <f t="shared" si="2"/>
        <v> </v>
      </c>
      <c r="R144" s="160"/>
      <c r="S144" s="164"/>
    </row>
    <row r="145" spans="1:19" ht="18" customHeight="1">
      <c r="A145" s="6"/>
      <c r="B145"/>
      <c r="O145" s="161"/>
      <c r="P145" s="52"/>
      <c r="Q145" s="27" t="str">
        <f t="shared" si="2"/>
        <v> </v>
      </c>
      <c r="R145" s="160"/>
      <c r="S145" s="164"/>
    </row>
    <row r="146" spans="1:19" ht="18" customHeight="1">
      <c r="A146" s="6"/>
      <c r="B146"/>
      <c r="N146" s="35"/>
      <c r="O146" s="161"/>
      <c r="P146" s="52"/>
      <c r="Q146" s="27" t="str">
        <f t="shared" si="2"/>
        <v> </v>
      </c>
      <c r="R146" s="160"/>
      <c r="S146" s="164"/>
    </row>
    <row r="147" spans="1:19" ht="18" customHeight="1">
      <c r="A147" s="6"/>
      <c r="B147"/>
      <c r="O147" s="161"/>
      <c r="P147" s="52"/>
      <c r="Q147" s="27" t="str">
        <f t="shared" si="2"/>
        <v> </v>
      </c>
      <c r="R147" s="160"/>
      <c r="S147" s="164"/>
    </row>
    <row r="148" spans="1:19" ht="18" customHeight="1">
      <c r="A148" s="6"/>
      <c r="B148"/>
      <c r="O148" s="161"/>
      <c r="P148" s="52"/>
      <c r="Q148" s="27" t="str">
        <f t="shared" si="2"/>
        <v> </v>
      </c>
      <c r="R148" s="160"/>
      <c r="S148" s="164"/>
    </row>
    <row r="149" spans="1:19" ht="18" customHeight="1">
      <c r="A149" s="6"/>
      <c r="B149"/>
      <c r="O149" s="161"/>
      <c r="P149" s="52"/>
      <c r="Q149" s="27" t="str">
        <f t="shared" si="2"/>
        <v> </v>
      </c>
      <c r="R149" s="160"/>
      <c r="S149" s="164"/>
    </row>
    <row r="150" spans="1:19" ht="18" customHeight="1">
      <c r="A150" s="6"/>
      <c r="B150"/>
      <c r="O150" s="161"/>
      <c r="P150" s="52"/>
      <c r="Q150" s="27" t="str">
        <f t="shared" si="2"/>
        <v> </v>
      </c>
      <c r="R150" s="160"/>
      <c r="S150" s="164"/>
    </row>
    <row r="151" spans="1:19" ht="18" customHeight="1">
      <c r="A151"/>
      <c r="B151"/>
      <c r="O151" s="161"/>
      <c r="P151" s="52"/>
      <c r="Q151" s="27" t="str">
        <f t="shared" si="2"/>
        <v> </v>
      </c>
      <c r="R151" s="160"/>
      <c r="S151" s="164"/>
    </row>
    <row r="152" spans="1:19" ht="18" customHeight="1">
      <c r="A152"/>
      <c r="B152"/>
      <c r="O152" s="161"/>
      <c r="P152" s="52"/>
      <c r="Q152" s="27" t="str">
        <f t="shared" si="2"/>
        <v> </v>
      </c>
      <c r="R152" s="160"/>
      <c r="S152" s="164"/>
    </row>
    <row r="153" spans="1:19" ht="18" customHeight="1">
      <c r="A153"/>
      <c r="B153"/>
      <c r="O153" s="161"/>
      <c r="P153" s="52"/>
      <c r="Q153" s="27" t="str">
        <f t="shared" si="2"/>
        <v> </v>
      </c>
      <c r="R153" s="160"/>
      <c r="S153" s="164"/>
    </row>
    <row r="154" spans="1:19" ht="18" customHeight="1">
      <c r="A154"/>
      <c r="B154"/>
      <c r="N154" s="35"/>
      <c r="O154" s="161"/>
      <c r="P154" s="52"/>
      <c r="Q154" s="27" t="str">
        <f t="shared" si="2"/>
        <v> </v>
      </c>
      <c r="R154" s="160"/>
      <c r="S154" s="164"/>
    </row>
    <row r="155" spans="1:19" ht="18" customHeight="1">
      <c r="A155"/>
      <c r="B155"/>
      <c r="O155" s="161"/>
      <c r="P155" s="52"/>
      <c r="Q155" s="27" t="str">
        <f t="shared" si="2"/>
        <v> </v>
      </c>
      <c r="R155" s="160"/>
      <c r="S155" s="164"/>
    </row>
    <row r="156" spans="1:19" ht="18" customHeight="1">
      <c r="A156"/>
      <c r="B156"/>
      <c r="O156" s="161"/>
      <c r="P156" s="52"/>
      <c r="Q156" s="27" t="str">
        <f t="shared" si="2"/>
        <v> </v>
      </c>
      <c r="R156" s="160"/>
      <c r="S156" s="164"/>
    </row>
    <row r="157" spans="1:19" ht="18" customHeight="1">
      <c r="A157"/>
      <c r="B157"/>
      <c r="O157" s="161"/>
      <c r="P157" s="52"/>
      <c r="Q157" s="27" t="str">
        <f t="shared" si="2"/>
        <v> </v>
      </c>
      <c r="R157" s="152"/>
      <c r="S157" s="165"/>
    </row>
    <row r="158" spans="1:19" ht="18" customHeight="1">
      <c r="A158"/>
      <c r="B158"/>
      <c r="O158" s="161"/>
      <c r="P158" s="52"/>
      <c r="Q158" s="27" t="str">
        <f t="shared" si="2"/>
        <v> </v>
      </c>
      <c r="R158" s="160"/>
      <c r="S158" s="164"/>
    </row>
    <row r="159" spans="1:19" ht="18" customHeight="1">
      <c r="A159"/>
      <c r="B159"/>
      <c r="O159" s="161"/>
      <c r="P159" s="52"/>
      <c r="Q159" s="27" t="str">
        <f t="shared" si="2"/>
        <v> </v>
      </c>
      <c r="R159" s="160"/>
      <c r="S159" s="164"/>
    </row>
    <row r="160" spans="1:19" ht="18" customHeight="1">
      <c r="A160"/>
      <c r="B160"/>
      <c r="O160" s="161"/>
      <c r="P160" s="52"/>
      <c r="Q160" s="27" t="str">
        <f t="shared" si="2"/>
        <v> </v>
      </c>
      <c r="R160" s="160"/>
      <c r="S160" s="164"/>
    </row>
    <row r="161" spans="1:19" ht="18" customHeight="1">
      <c r="A161"/>
      <c r="B161"/>
      <c r="O161" s="161"/>
      <c r="P161" s="52"/>
      <c r="Q161" s="27" t="str">
        <f t="shared" si="2"/>
        <v> </v>
      </c>
      <c r="R161" s="160"/>
      <c r="S161" s="164"/>
    </row>
    <row r="162" spans="1:19" ht="18" customHeight="1">
      <c r="A162"/>
      <c r="B162"/>
      <c r="O162" s="161"/>
      <c r="P162" s="52"/>
      <c r="Q162" s="27" t="str">
        <f t="shared" si="2"/>
        <v> </v>
      </c>
      <c r="R162" s="160"/>
      <c r="S162" s="164"/>
    </row>
    <row r="163" spans="1:19" ht="18" customHeight="1">
      <c r="A163"/>
      <c r="B163"/>
      <c r="N163" s="35"/>
      <c r="O163" s="161"/>
      <c r="P163" s="52"/>
      <c r="Q163" s="27" t="str">
        <f t="shared" si="2"/>
        <v> </v>
      </c>
      <c r="R163" s="160"/>
      <c r="S163" s="164"/>
    </row>
    <row r="164" spans="1:19" ht="18" customHeight="1">
      <c r="A164"/>
      <c r="B164"/>
      <c r="M164" s="55"/>
      <c r="O164" s="161"/>
      <c r="P164" s="52"/>
      <c r="Q164" s="27" t="str">
        <f t="shared" si="2"/>
        <v> </v>
      </c>
      <c r="R164" s="160"/>
      <c r="S164" s="164"/>
    </row>
    <row r="165" spans="1:19" ht="18" customHeight="1">
      <c r="A165"/>
      <c r="B165"/>
      <c r="O165" s="161"/>
      <c r="P165" s="52"/>
      <c r="Q165" s="27" t="str">
        <f t="shared" si="2"/>
        <v> </v>
      </c>
      <c r="R165" s="160"/>
      <c r="S165" s="164"/>
    </row>
    <row r="166" spans="1:19" ht="18" customHeight="1">
      <c r="A166"/>
      <c r="B166"/>
      <c r="N166" s="10"/>
      <c r="O166" s="161"/>
      <c r="P166" s="52"/>
      <c r="Q166" s="27" t="str">
        <f t="shared" si="2"/>
        <v> </v>
      </c>
      <c r="R166" s="160"/>
      <c r="S166" s="164"/>
    </row>
    <row r="167" spans="1:19" ht="18" customHeight="1">
      <c r="A167" s="6"/>
      <c r="B167"/>
      <c r="O167" s="161"/>
      <c r="P167" s="52"/>
      <c r="Q167" s="27" t="str">
        <f t="shared" si="2"/>
        <v> </v>
      </c>
      <c r="R167" s="160"/>
      <c r="S167" s="164"/>
    </row>
    <row r="168" spans="1:19" ht="18" customHeight="1">
      <c r="A168" s="6"/>
      <c r="B168"/>
      <c r="O168" s="161"/>
      <c r="P168" s="52"/>
      <c r="Q168" s="27" t="str">
        <f t="shared" si="2"/>
        <v> </v>
      </c>
      <c r="R168" s="160"/>
      <c r="S168" s="164"/>
    </row>
    <row r="169" spans="1:19" ht="18" customHeight="1">
      <c r="A169"/>
      <c r="B169"/>
      <c r="O169" s="161"/>
      <c r="P169" s="52"/>
      <c r="Q169" s="27" t="str">
        <f t="shared" si="2"/>
        <v> </v>
      </c>
      <c r="R169" s="160"/>
      <c r="S169" s="164"/>
    </row>
    <row r="170" spans="1:19" ht="18" customHeight="1">
      <c r="A170" s="6"/>
      <c r="B170"/>
      <c r="O170" s="161"/>
      <c r="P170" s="52"/>
      <c r="Q170" s="27" t="str">
        <f t="shared" si="2"/>
        <v> </v>
      </c>
      <c r="R170" s="160"/>
      <c r="S170" s="164"/>
    </row>
    <row r="171" spans="1:19" ht="18" customHeight="1">
      <c r="A171"/>
      <c r="B171"/>
      <c r="O171" s="161"/>
      <c r="P171" s="52"/>
      <c r="Q171" s="27" t="str">
        <f t="shared" si="2"/>
        <v> </v>
      </c>
      <c r="R171" s="160"/>
      <c r="S171" s="164"/>
    </row>
    <row r="172" spans="1:19" ht="18" customHeight="1">
      <c r="A172"/>
      <c r="B172"/>
      <c r="O172" s="161"/>
      <c r="P172" s="52"/>
      <c r="Q172" s="27" t="str">
        <f t="shared" si="2"/>
        <v> </v>
      </c>
      <c r="R172" s="160"/>
      <c r="S172" s="164"/>
    </row>
    <row r="173" spans="1:19" ht="18" customHeight="1">
      <c r="A173"/>
      <c r="B173"/>
      <c r="O173" s="161"/>
      <c r="P173" s="52"/>
      <c r="Q173" s="27" t="str">
        <f t="shared" si="2"/>
        <v> </v>
      </c>
      <c r="R173" s="160"/>
      <c r="S173" s="164"/>
    </row>
    <row r="174" spans="1:19" ht="18" customHeight="1">
      <c r="A174"/>
      <c r="B174"/>
      <c r="O174" s="161"/>
      <c r="P174" s="52"/>
      <c r="Q174" s="27" t="str">
        <f t="shared" si="2"/>
        <v> </v>
      </c>
      <c r="R174" s="160"/>
      <c r="S174" s="164"/>
    </row>
    <row r="175" spans="1:19" ht="18" customHeight="1">
      <c r="A175"/>
      <c r="B175"/>
      <c r="M175" s="55"/>
      <c r="O175" s="161"/>
      <c r="P175" s="52"/>
      <c r="Q175" s="27" t="str">
        <f t="shared" si="2"/>
        <v> </v>
      </c>
      <c r="R175" s="160"/>
      <c r="S175" s="164"/>
    </row>
    <row r="176" spans="1:19" ht="18" customHeight="1">
      <c r="A176"/>
      <c r="B176"/>
      <c r="O176" s="161"/>
      <c r="P176" s="52"/>
      <c r="Q176" s="27" t="str">
        <f t="shared" si="2"/>
        <v> </v>
      </c>
      <c r="R176" s="160"/>
      <c r="S176" s="164"/>
    </row>
    <row r="177" spans="1:19" ht="18" customHeight="1">
      <c r="A177"/>
      <c r="B177"/>
      <c r="O177" s="161"/>
      <c r="P177" s="52"/>
      <c r="Q177" s="27" t="str">
        <f t="shared" si="2"/>
        <v> </v>
      </c>
      <c r="R177" s="160"/>
      <c r="S177" s="164"/>
    </row>
    <row r="178" spans="1:19" ht="18" customHeight="1">
      <c r="A178" s="6"/>
      <c r="B178"/>
      <c r="N178" s="35"/>
      <c r="O178" s="161"/>
      <c r="P178" s="52"/>
      <c r="Q178" s="27" t="str">
        <f t="shared" si="2"/>
        <v> </v>
      </c>
      <c r="R178" s="160"/>
      <c r="S178" s="164"/>
    </row>
    <row r="179" spans="1:19" ht="18" customHeight="1">
      <c r="A179"/>
      <c r="B179"/>
      <c r="O179" s="161"/>
      <c r="P179" s="52"/>
      <c r="Q179" s="27" t="str">
        <f t="shared" si="2"/>
        <v> </v>
      </c>
      <c r="R179" s="152"/>
      <c r="S179" s="165"/>
    </row>
    <row r="180" spans="1:19" ht="18" customHeight="1">
      <c r="A180"/>
      <c r="B180"/>
      <c r="O180" s="161"/>
      <c r="P180" s="52"/>
      <c r="Q180" s="27" t="str">
        <f t="shared" si="2"/>
        <v> </v>
      </c>
      <c r="R180" s="152"/>
      <c r="S180" s="165"/>
    </row>
    <row r="181" spans="1:19" ht="18" customHeight="1">
      <c r="A181"/>
      <c r="B181"/>
      <c r="O181" s="161"/>
      <c r="P181" s="52"/>
      <c r="Q181" s="27" t="str">
        <f t="shared" si="2"/>
        <v> </v>
      </c>
      <c r="R181" s="152"/>
      <c r="S181" s="165"/>
    </row>
    <row r="182" spans="1:19" ht="18" customHeight="1">
      <c r="A182"/>
      <c r="B182"/>
      <c r="O182" s="161"/>
      <c r="P182" s="52"/>
      <c r="Q182" s="27" t="str">
        <f t="shared" si="2"/>
        <v> </v>
      </c>
      <c r="R182" s="160"/>
      <c r="S182" s="164"/>
    </row>
    <row r="183" spans="1:19" ht="18" customHeight="1">
      <c r="A183" s="6"/>
      <c r="B183"/>
      <c r="O183" s="161"/>
      <c r="P183" s="52"/>
      <c r="Q183" s="27" t="str">
        <f t="shared" si="2"/>
        <v> </v>
      </c>
      <c r="R183" s="160"/>
      <c r="S183" s="164"/>
    </row>
    <row r="184" spans="1:19" ht="18" customHeight="1">
      <c r="A184" s="6"/>
      <c r="B184"/>
      <c r="O184" s="161"/>
      <c r="P184" s="52"/>
      <c r="Q184" s="27" t="str">
        <f t="shared" si="2"/>
        <v> </v>
      </c>
      <c r="R184" s="160"/>
      <c r="S184" s="164"/>
    </row>
    <row r="185" spans="1:19" ht="18" customHeight="1">
      <c r="A185" s="6"/>
      <c r="B185"/>
      <c r="O185" s="161"/>
      <c r="P185" s="52"/>
      <c r="Q185" s="27" t="str">
        <f t="shared" si="2"/>
        <v> </v>
      </c>
      <c r="R185" s="160"/>
      <c r="S185" s="164"/>
    </row>
    <row r="186" spans="1:19" ht="18" customHeight="1">
      <c r="A186" s="6"/>
      <c r="B186"/>
      <c r="O186" s="161"/>
      <c r="P186" s="52"/>
      <c r="Q186" s="27" t="str">
        <f t="shared" si="2"/>
        <v> </v>
      </c>
      <c r="R186" s="160"/>
      <c r="S186" s="164"/>
    </row>
    <row r="187" spans="1:19" ht="18" customHeight="1">
      <c r="A187"/>
      <c r="B187"/>
      <c r="O187" s="161"/>
      <c r="P187" s="52"/>
      <c r="Q187" s="27" t="str">
        <f t="shared" si="2"/>
        <v> </v>
      </c>
      <c r="R187" s="160"/>
      <c r="S187" s="164"/>
    </row>
    <row r="188" spans="1:19" ht="18" customHeight="1">
      <c r="A188" s="6"/>
      <c r="B188"/>
      <c r="O188" s="161"/>
      <c r="P188" s="52"/>
      <c r="Q188" s="27" t="str">
        <f t="shared" si="2"/>
        <v> </v>
      </c>
      <c r="R188" s="160"/>
      <c r="S188" s="164"/>
    </row>
    <row r="189" spans="1:19" ht="18" customHeight="1">
      <c r="A189" s="6"/>
      <c r="B189"/>
      <c r="O189" s="161"/>
      <c r="P189" s="52"/>
      <c r="Q189" s="27" t="str">
        <f t="shared" si="2"/>
        <v> </v>
      </c>
      <c r="R189" s="160"/>
      <c r="S189" s="164"/>
    </row>
    <row r="190" spans="1:19" ht="18" customHeight="1">
      <c r="A190" s="6"/>
      <c r="B190"/>
      <c r="O190" s="161"/>
      <c r="P190" s="52"/>
      <c r="Q190" s="27" t="str">
        <f t="shared" si="2"/>
        <v> </v>
      </c>
      <c r="R190" s="160"/>
      <c r="S190" s="164"/>
    </row>
    <row r="191" spans="1:19" ht="18" customHeight="1">
      <c r="A191" s="6"/>
      <c r="B191"/>
      <c r="O191" s="161"/>
      <c r="P191" s="52"/>
      <c r="Q191" s="27" t="str">
        <f t="shared" si="2"/>
        <v> </v>
      </c>
      <c r="R191" s="160"/>
      <c r="S191" s="164"/>
    </row>
    <row r="192" spans="1:19" ht="18" customHeight="1">
      <c r="A192" s="6"/>
      <c r="B192"/>
      <c r="O192" s="161"/>
      <c r="P192" s="52"/>
      <c r="Q192" s="27" t="str">
        <f t="shared" si="2"/>
        <v> </v>
      </c>
      <c r="R192" s="160"/>
      <c r="S192" s="164"/>
    </row>
    <row r="193" spans="1:19" ht="18" customHeight="1">
      <c r="A193" s="6"/>
      <c r="B193"/>
      <c r="O193" s="162"/>
      <c r="P193" s="51"/>
      <c r="Q193" s="27" t="str">
        <f t="shared" si="2"/>
        <v> </v>
      </c>
      <c r="R193" s="152"/>
      <c r="S193" s="165"/>
    </row>
    <row r="194" spans="1:19" ht="18" customHeight="1">
      <c r="A194" s="6"/>
      <c r="B194"/>
      <c r="O194" s="161"/>
      <c r="P194" s="52"/>
      <c r="Q194" s="27" t="str">
        <f t="shared" si="2"/>
        <v> </v>
      </c>
      <c r="R194" s="160"/>
      <c r="S194" s="164"/>
    </row>
    <row r="195" spans="1:19" ht="18" customHeight="1">
      <c r="A195" s="6"/>
      <c r="B195"/>
      <c r="O195" s="161"/>
      <c r="P195" s="52"/>
      <c r="Q195" s="27" t="str">
        <f t="shared" si="2"/>
        <v> </v>
      </c>
      <c r="R195" s="160"/>
      <c r="S195" s="164"/>
    </row>
    <row r="196" spans="1:19" ht="18" customHeight="1">
      <c r="A196" s="6"/>
      <c r="B196"/>
      <c r="O196" s="26"/>
      <c r="P196" s="27"/>
      <c r="Q196" s="27" t="str">
        <f t="shared" si="2"/>
        <v> </v>
      </c>
      <c r="R196" s="173"/>
      <c r="S196" s="29"/>
    </row>
    <row r="197" spans="1:19" ht="18" customHeight="1">
      <c r="A197" s="6"/>
      <c r="B197"/>
      <c r="O197" s="26"/>
      <c r="P197" s="27"/>
      <c r="Q197" s="27" t="str">
        <f aca="true" t="shared" si="3" ref="Q197:Q260">O197&amp;" "&amp;P197</f>
        <v> </v>
      </c>
      <c r="R197" s="173"/>
      <c r="S197" s="29"/>
    </row>
    <row r="198" spans="1:19" ht="18" customHeight="1">
      <c r="A198" s="6"/>
      <c r="B198"/>
      <c r="O198" s="26"/>
      <c r="P198" s="27"/>
      <c r="Q198" s="27" t="str">
        <f t="shared" si="3"/>
        <v> </v>
      </c>
      <c r="R198" s="173"/>
      <c r="S198" s="29"/>
    </row>
    <row r="199" spans="1:19" ht="18" customHeight="1">
      <c r="A199" s="6"/>
      <c r="B199"/>
      <c r="O199" s="26"/>
      <c r="P199" s="27"/>
      <c r="Q199" s="27" t="str">
        <f t="shared" si="3"/>
        <v> </v>
      </c>
      <c r="R199" s="173"/>
      <c r="S199" s="29"/>
    </row>
    <row r="200" spans="1:19" ht="18" customHeight="1">
      <c r="A200" s="6"/>
      <c r="B200"/>
      <c r="O200" s="26"/>
      <c r="P200" s="27"/>
      <c r="Q200" s="27" t="str">
        <f t="shared" si="3"/>
        <v> </v>
      </c>
      <c r="R200" s="173"/>
      <c r="S200" s="29"/>
    </row>
    <row r="201" spans="1:19" ht="18" customHeight="1">
      <c r="A201"/>
      <c r="B201"/>
      <c r="O201" s="26"/>
      <c r="P201" s="27"/>
      <c r="Q201" s="27" t="str">
        <f t="shared" si="3"/>
        <v> </v>
      </c>
      <c r="R201" s="173"/>
      <c r="S201" s="29"/>
    </row>
    <row r="202" spans="1:19" ht="18" customHeight="1">
      <c r="A202" s="6"/>
      <c r="B202"/>
      <c r="O202" s="26"/>
      <c r="P202" s="27"/>
      <c r="Q202" s="27" t="str">
        <f t="shared" si="3"/>
        <v> </v>
      </c>
      <c r="R202" s="173"/>
      <c r="S202" s="29"/>
    </row>
    <row r="203" spans="1:19" ht="18" customHeight="1">
      <c r="A203" s="6"/>
      <c r="B203"/>
      <c r="O203" s="26"/>
      <c r="P203" s="27"/>
      <c r="Q203" s="27" t="str">
        <f t="shared" si="3"/>
        <v> </v>
      </c>
      <c r="R203" s="173"/>
      <c r="S203" s="29"/>
    </row>
    <row r="204" spans="1:19" ht="18" customHeight="1">
      <c r="A204" s="6"/>
      <c r="B204"/>
      <c r="N204" s="35"/>
      <c r="O204" s="26"/>
      <c r="P204" s="27"/>
      <c r="Q204" s="27" t="str">
        <f t="shared" si="3"/>
        <v> </v>
      </c>
      <c r="R204" s="176"/>
      <c r="S204" s="29"/>
    </row>
    <row r="205" spans="1:19" ht="18" customHeight="1">
      <c r="A205" s="6"/>
      <c r="B205"/>
      <c r="O205" s="26"/>
      <c r="P205" s="27"/>
      <c r="Q205" s="27" t="str">
        <f t="shared" si="3"/>
        <v> </v>
      </c>
      <c r="R205" s="176"/>
      <c r="S205" s="29"/>
    </row>
    <row r="206" spans="1:19" ht="18" customHeight="1">
      <c r="A206" s="6"/>
      <c r="B206"/>
      <c r="O206" s="26"/>
      <c r="P206" s="27"/>
      <c r="Q206" s="27" t="str">
        <f t="shared" si="3"/>
        <v> </v>
      </c>
      <c r="R206" s="173"/>
      <c r="S206" s="29"/>
    </row>
    <row r="207" spans="1:19" ht="18" customHeight="1">
      <c r="A207" s="6"/>
      <c r="B207"/>
      <c r="O207" s="26"/>
      <c r="P207" s="27"/>
      <c r="Q207" s="27" t="str">
        <f t="shared" si="3"/>
        <v> </v>
      </c>
      <c r="R207" s="173"/>
      <c r="S207" s="29"/>
    </row>
    <row r="208" spans="1:19" ht="18" customHeight="1">
      <c r="A208"/>
      <c r="B208"/>
      <c r="O208" s="26"/>
      <c r="P208" s="27"/>
      <c r="Q208" s="27" t="str">
        <f t="shared" si="3"/>
        <v> </v>
      </c>
      <c r="R208" s="173"/>
      <c r="S208" s="29"/>
    </row>
    <row r="209" spans="1:19" ht="18" customHeight="1">
      <c r="A209" s="6"/>
      <c r="B209"/>
      <c r="O209" s="26"/>
      <c r="P209" s="27"/>
      <c r="Q209" s="27" t="str">
        <f t="shared" si="3"/>
        <v> </v>
      </c>
      <c r="R209" s="173"/>
      <c r="S209" s="29"/>
    </row>
    <row r="210" spans="1:19" ht="18" customHeight="1">
      <c r="A210" s="6"/>
      <c r="B210"/>
      <c r="O210" s="26"/>
      <c r="P210" s="27"/>
      <c r="Q210" s="27" t="str">
        <f t="shared" si="3"/>
        <v> </v>
      </c>
      <c r="R210" s="173"/>
      <c r="S210" s="29"/>
    </row>
    <row r="211" spans="1:19" ht="18" customHeight="1">
      <c r="A211"/>
      <c r="B211"/>
      <c r="O211" s="26"/>
      <c r="P211" s="27"/>
      <c r="Q211" s="27" t="str">
        <f t="shared" si="3"/>
        <v> </v>
      </c>
      <c r="R211" s="173"/>
      <c r="S211" s="29"/>
    </row>
    <row r="212" spans="1:19" ht="18" customHeight="1">
      <c r="A212" s="6"/>
      <c r="B212"/>
      <c r="O212" s="26"/>
      <c r="P212" s="27"/>
      <c r="Q212" s="27" t="str">
        <f t="shared" si="3"/>
        <v> </v>
      </c>
      <c r="R212" s="173"/>
      <c r="S212" s="29"/>
    </row>
    <row r="213" spans="1:19" ht="18" customHeight="1">
      <c r="A213" s="6"/>
      <c r="B213"/>
      <c r="O213" s="26"/>
      <c r="P213" s="27"/>
      <c r="Q213" s="27" t="str">
        <f t="shared" si="3"/>
        <v> </v>
      </c>
      <c r="R213" s="173"/>
      <c r="S213" s="29"/>
    </row>
    <row r="214" spans="1:19" ht="18" customHeight="1">
      <c r="A214" s="6"/>
      <c r="B214"/>
      <c r="O214" s="26"/>
      <c r="P214" s="27"/>
      <c r="Q214" s="27" t="str">
        <f t="shared" si="3"/>
        <v> </v>
      </c>
      <c r="R214" s="173"/>
      <c r="S214" s="29"/>
    </row>
    <row r="215" spans="1:19" ht="17.25" customHeight="1">
      <c r="A215" s="6"/>
      <c r="B215"/>
      <c r="O215" s="26"/>
      <c r="P215" s="27"/>
      <c r="Q215" s="27" t="str">
        <f t="shared" si="3"/>
        <v> </v>
      </c>
      <c r="R215" s="173"/>
      <c r="S215" s="29"/>
    </row>
    <row r="216" spans="1:19" ht="18" customHeight="1">
      <c r="A216"/>
      <c r="B216"/>
      <c r="O216" s="26"/>
      <c r="P216" s="27"/>
      <c r="Q216" s="27" t="str">
        <f t="shared" si="3"/>
        <v> </v>
      </c>
      <c r="R216" s="173"/>
      <c r="S216" s="29"/>
    </row>
    <row r="217" spans="1:19" ht="18" customHeight="1">
      <c r="A217"/>
      <c r="B217"/>
      <c r="O217" s="26"/>
      <c r="P217" s="27"/>
      <c r="Q217" s="27" t="str">
        <f t="shared" si="3"/>
        <v> </v>
      </c>
      <c r="R217" s="173"/>
      <c r="S217" s="29"/>
    </row>
    <row r="218" spans="1:19" ht="18" customHeight="1">
      <c r="A218"/>
      <c r="B218"/>
      <c r="O218" s="26"/>
      <c r="P218" s="27"/>
      <c r="Q218" s="27" t="str">
        <f t="shared" si="3"/>
        <v> </v>
      </c>
      <c r="R218" s="173"/>
      <c r="S218" s="29"/>
    </row>
    <row r="219" spans="1:19" ht="18" customHeight="1">
      <c r="A219"/>
      <c r="B219"/>
      <c r="O219" s="26"/>
      <c r="P219" s="27"/>
      <c r="Q219" s="27" t="str">
        <f t="shared" si="3"/>
        <v> </v>
      </c>
      <c r="R219" s="173"/>
      <c r="S219" s="29"/>
    </row>
    <row r="220" spans="1:19" ht="18" customHeight="1">
      <c r="A220" s="6"/>
      <c r="B220"/>
      <c r="O220" s="26"/>
      <c r="P220" s="27"/>
      <c r="Q220" s="27" t="str">
        <f t="shared" si="3"/>
        <v> </v>
      </c>
      <c r="R220" s="173"/>
      <c r="S220" s="29"/>
    </row>
    <row r="221" spans="1:19" ht="18" customHeight="1">
      <c r="A221" s="6"/>
      <c r="B221"/>
      <c r="O221" s="26"/>
      <c r="P221" s="27"/>
      <c r="Q221" s="27" t="str">
        <f t="shared" si="3"/>
        <v> </v>
      </c>
      <c r="R221" s="173"/>
      <c r="S221" s="29"/>
    </row>
    <row r="222" spans="1:19" ht="17.25" customHeight="1">
      <c r="A222" s="6"/>
      <c r="B222"/>
      <c r="O222" s="26"/>
      <c r="P222" s="27"/>
      <c r="Q222" s="27" t="str">
        <f t="shared" si="3"/>
        <v> </v>
      </c>
      <c r="R222" s="173"/>
      <c r="S222" s="29"/>
    </row>
    <row r="223" spans="1:19" ht="17.25" customHeight="1">
      <c r="A223" s="6"/>
      <c r="B223"/>
      <c r="O223" s="26"/>
      <c r="P223" s="27"/>
      <c r="Q223" s="27" t="str">
        <f t="shared" si="3"/>
        <v> </v>
      </c>
      <c r="R223" s="173"/>
      <c r="S223" s="29"/>
    </row>
    <row r="224" spans="1:19" ht="17.25" customHeight="1">
      <c r="A224" s="6"/>
      <c r="B224"/>
      <c r="O224" s="26"/>
      <c r="P224" s="27"/>
      <c r="Q224" s="27" t="str">
        <f t="shared" si="3"/>
        <v> </v>
      </c>
      <c r="R224" s="173"/>
      <c r="S224" s="29"/>
    </row>
    <row r="225" spans="1:19" ht="17.25" customHeight="1">
      <c r="A225" s="6"/>
      <c r="B225"/>
      <c r="O225" s="26"/>
      <c r="P225" s="27"/>
      <c r="Q225" s="27" t="str">
        <f t="shared" si="3"/>
        <v> </v>
      </c>
      <c r="R225" s="173"/>
      <c r="S225" s="29"/>
    </row>
    <row r="226" spans="1:19" ht="17.25" customHeight="1">
      <c r="A226"/>
      <c r="B226"/>
      <c r="O226" s="26"/>
      <c r="P226" s="27"/>
      <c r="Q226" s="27" t="str">
        <f t="shared" si="3"/>
        <v> </v>
      </c>
      <c r="R226" s="173"/>
      <c r="S226" s="29"/>
    </row>
    <row r="227" spans="1:19" ht="18" customHeight="1">
      <c r="A227"/>
      <c r="B227"/>
      <c r="O227" s="26"/>
      <c r="P227" s="27"/>
      <c r="Q227" s="27" t="str">
        <f t="shared" si="3"/>
        <v> </v>
      </c>
      <c r="R227" s="173"/>
      <c r="S227" s="29"/>
    </row>
    <row r="228" spans="1:19" ht="18" customHeight="1">
      <c r="A228"/>
      <c r="B228"/>
      <c r="O228" s="26"/>
      <c r="P228" s="27"/>
      <c r="Q228" s="27" t="str">
        <f t="shared" si="3"/>
        <v> </v>
      </c>
      <c r="R228" s="173"/>
      <c r="S228" s="29"/>
    </row>
    <row r="229" spans="1:19" ht="18" customHeight="1">
      <c r="A229"/>
      <c r="B229"/>
      <c r="O229" s="26"/>
      <c r="P229" s="27"/>
      <c r="Q229" s="27" t="str">
        <f t="shared" si="3"/>
        <v> </v>
      </c>
      <c r="R229" s="173"/>
      <c r="S229" s="29"/>
    </row>
    <row r="230" spans="1:19" ht="18" customHeight="1">
      <c r="A230"/>
      <c r="B230"/>
      <c r="O230" s="26"/>
      <c r="P230" s="27"/>
      <c r="Q230" s="27" t="str">
        <f t="shared" si="3"/>
        <v> </v>
      </c>
      <c r="R230" s="173"/>
      <c r="S230" s="29"/>
    </row>
    <row r="231" spans="1:19" ht="18" customHeight="1">
      <c r="A231"/>
      <c r="B231"/>
      <c r="O231" s="26"/>
      <c r="P231" s="27"/>
      <c r="Q231" s="27" t="str">
        <f t="shared" si="3"/>
        <v> </v>
      </c>
      <c r="R231" s="173"/>
      <c r="S231" s="29"/>
    </row>
    <row r="232" spans="1:19" ht="18" customHeight="1">
      <c r="A232"/>
      <c r="B232"/>
      <c r="O232" s="26"/>
      <c r="P232" s="27"/>
      <c r="Q232" s="27" t="str">
        <f t="shared" si="3"/>
        <v> </v>
      </c>
      <c r="R232" s="173"/>
      <c r="S232" s="29"/>
    </row>
    <row r="233" spans="1:19" ht="18" customHeight="1">
      <c r="A233"/>
      <c r="B233"/>
      <c r="O233" s="26"/>
      <c r="P233" s="27"/>
      <c r="Q233" s="27" t="str">
        <f t="shared" si="3"/>
        <v> </v>
      </c>
      <c r="R233" s="173"/>
      <c r="S233" s="29"/>
    </row>
    <row r="234" spans="1:19" ht="18" customHeight="1">
      <c r="A234" s="6"/>
      <c r="B234"/>
      <c r="O234" s="26"/>
      <c r="P234" s="30"/>
      <c r="Q234" s="27" t="str">
        <f t="shared" si="3"/>
        <v> </v>
      </c>
      <c r="R234" s="173"/>
      <c r="S234" s="29"/>
    </row>
    <row r="235" spans="1:19" ht="18" customHeight="1">
      <c r="A235" s="6"/>
      <c r="B235"/>
      <c r="O235" s="26"/>
      <c r="P235" s="27"/>
      <c r="Q235" s="27" t="str">
        <f t="shared" si="3"/>
        <v> </v>
      </c>
      <c r="R235" s="173"/>
      <c r="S235" s="29"/>
    </row>
    <row r="236" spans="1:19" ht="17.25" customHeight="1">
      <c r="A236" s="6"/>
      <c r="B236"/>
      <c r="O236" s="26"/>
      <c r="P236" s="27"/>
      <c r="Q236" s="27" t="str">
        <f t="shared" si="3"/>
        <v> </v>
      </c>
      <c r="R236" s="173"/>
      <c r="S236" s="29"/>
    </row>
    <row r="237" spans="1:19" ht="17.25" customHeight="1">
      <c r="A237"/>
      <c r="B237"/>
      <c r="O237" s="26"/>
      <c r="P237" s="27"/>
      <c r="Q237" s="27" t="str">
        <f t="shared" si="3"/>
        <v> </v>
      </c>
      <c r="R237" s="173"/>
      <c r="S237" s="29"/>
    </row>
    <row r="238" spans="1:19" ht="17.25" customHeight="1">
      <c r="A238" s="6"/>
      <c r="B238"/>
      <c r="O238" s="26"/>
      <c r="P238" s="27"/>
      <c r="Q238" s="27" t="str">
        <f t="shared" si="3"/>
        <v> </v>
      </c>
      <c r="R238" s="173"/>
      <c r="S238" s="29"/>
    </row>
    <row r="239" spans="1:19" ht="18" customHeight="1">
      <c r="A239" s="6"/>
      <c r="B239"/>
      <c r="O239" s="26"/>
      <c r="P239" s="27"/>
      <c r="Q239" s="27" t="str">
        <f t="shared" si="3"/>
        <v> </v>
      </c>
      <c r="R239" s="173"/>
      <c r="S239" s="29"/>
    </row>
    <row r="240" spans="1:19" ht="17.25" customHeight="1">
      <c r="A240" s="6"/>
      <c r="B240"/>
      <c r="O240" s="26"/>
      <c r="P240" s="27"/>
      <c r="Q240" s="27" t="str">
        <f t="shared" si="3"/>
        <v> </v>
      </c>
      <c r="R240" s="173"/>
      <c r="S240" s="29"/>
    </row>
    <row r="241" spans="1:19" ht="18" customHeight="1">
      <c r="A241"/>
      <c r="B241"/>
      <c r="O241" s="26"/>
      <c r="P241" s="27"/>
      <c r="Q241" s="27" t="str">
        <f t="shared" si="3"/>
        <v> </v>
      </c>
      <c r="R241" s="173"/>
      <c r="S241" s="29"/>
    </row>
    <row r="242" spans="1:19" ht="17.25" customHeight="1">
      <c r="A242"/>
      <c r="B242"/>
      <c r="O242" s="26"/>
      <c r="P242" s="27"/>
      <c r="Q242" s="27" t="str">
        <f t="shared" si="3"/>
        <v> </v>
      </c>
      <c r="R242" s="173"/>
      <c r="S242" s="29"/>
    </row>
    <row r="243" spans="1:19" ht="18" customHeight="1">
      <c r="A243"/>
      <c r="B243"/>
      <c r="M243" s="55"/>
      <c r="O243" s="26"/>
      <c r="P243" s="27"/>
      <c r="Q243" s="27" t="str">
        <f t="shared" si="3"/>
        <v> </v>
      </c>
      <c r="R243" s="173"/>
      <c r="S243" s="29"/>
    </row>
    <row r="244" spans="1:19" ht="18" customHeight="1">
      <c r="A244"/>
      <c r="B244"/>
      <c r="O244" s="26"/>
      <c r="P244" s="27"/>
      <c r="Q244" s="27" t="str">
        <f t="shared" si="3"/>
        <v> </v>
      </c>
      <c r="R244" s="173"/>
      <c r="S244" s="29"/>
    </row>
    <row r="245" spans="1:19" ht="18" customHeight="1">
      <c r="A245" s="6"/>
      <c r="B245"/>
      <c r="O245" s="26"/>
      <c r="P245" s="27"/>
      <c r="Q245" s="27" t="str">
        <f t="shared" si="3"/>
        <v> </v>
      </c>
      <c r="R245" s="173"/>
      <c r="S245" s="29"/>
    </row>
    <row r="246" spans="1:19" ht="18" customHeight="1">
      <c r="A246" s="6"/>
      <c r="B246"/>
      <c r="O246" s="26"/>
      <c r="P246" s="27"/>
      <c r="Q246" s="27" t="str">
        <f t="shared" si="3"/>
        <v> </v>
      </c>
      <c r="R246" s="173"/>
      <c r="S246" s="29"/>
    </row>
    <row r="247" spans="1:19" ht="17.25" customHeight="1">
      <c r="A247" s="6"/>
      <c r="B247"/>
      <c r="O247" s="26"/>
      <c r="P247" s="27"/>
      <c r="Q247" s="27" t="str">
        <f t="shared" si="3"/>
        <v> </v>
      </c>
      <c r="R247" s="173"/>
      <c r="S247" s="29"/>
    </row>
    <row r="248" spans="1:19" ht="17.25" customHeight="1">
      <c r="A248" s="6"/>
      <c r="B248"/>
      <c r="O248" s="26"/>
      <c r="P248" s="27"/>
      <c r="Q248" s="27" t="str">
        <f t="shared" si="3"/>
        <v> </v>
      </c>
      <c r="R248" s="173"/>
      <c r="S248" s="29"/>
    </row>
    <row r="249" spans="1:19" ht="17.25" customHeight="1">
      <c r="A249"/>
      <c r="B249"/>
      <c r="O249" s="26"/>
      <c r="P249" s="27"/>
      <c r="Q249" s="27" t="str">
        <f t="shared" si="3"/>
        <v> </v>
      </c>
      <c r="R249" s="173"/>
      <c r="S249" s="29"/>
    </row>
    <row r="250" spans="1:19" ht="17.25" customHeight="1">
      <c r="A250"/>
      <c r="B250"/>
      <c r="O250" s="26"/>
      <c r="P250" s="27"/>
      <c r="Q250" s="27" t="str">
        <f t="shared" si="3"/>
        <v> </v>
      </c>
      <c r="R250" s="173"/>
      <c r="S250" s="29"/>
    </row>
    <row r="251" spans="1:19" ht="18" customHeight="1">
      <c r="A251"/>
      <c r="B251"/>
      <c r="O251" s="26"/>
      <c r="P251" s="27"/>
      <c r="Q251" s="27" t="str">
        <f t="shared" si="3"/>
        <v> </v>
      </c>
      <c r="R251" s="173"/>
      <c r="S251" s="29"/>
    </row>
    <row r="252" spans="1:19" ht="18" customHeight="1">
      <c r="A252"/>
      <c r="B252"/>
      <c r="O252" s="26"/>
      <c r="P252" s="27"/>
      <c r="Q252" s="27" t="str">
        <f t="shared" si="3"/>
        <v> </v>
      </c>
      <c r="R252" s="173"/>
      <c r="S252" s="29"/>
    </row>
    <row r="253" spans="1:19" ht="18" customHeight="1">
      <c r="A253"/>
      <c r="B253"/>
      <c r="O253" s="26"/>
      <c r="P253" s="27"/>
      <c r="Q253" s="27" t="str">
        <f t="shared" si="3"/>
        <v> </v>
      </c>
      <c r="R253" s="173"/>
      <c r="S253" s="29"/>
    </row>
    <row r="254" spans="1:19" ht="18" customHeight="1">
      <c r="A254"/>
      <c r="B254"/>
      <c r="O254" s="26"/>
      <c r="P254" s="27"/>
      <c r="Q254" s="27" t="str">
        <f t="shared" si="3"/>
        <v> </v>
      </c>
      <c r="R254" s="173"/>
      <c r="S254" s="29"/>
    </row>
    <row r="255" spans="1:19" ht="18" customHeight="1">
      <c r="A255"/>
      <c r="B255"/>
      <c r="O255" s="26"/>
      <c r="P255" s="27"/>
      <c r="Q255" s="27" t="str">
        <f t="shared" si="3"/>
        <v> </v>
      </c>
      <c r="R255" s="173"/>
      <c r="S255" s="29"/>
    </row>
    <row r="256" spans="1:19" ht="18" customHeight="1">
      <c r="A256"/>
      <c r="B256"/>
      <c r="O256" s="26"/>
      <c r="P256" s="27"/>
      <c r="Q256" s="27" t="str">
        <f t="shared" si="3"/>
        <v> </v>
      </c>
      <c r="R256" s="173"/>
      <c r="S256" s="29"/>
    </row>
    <row r="257" spans="1:19" ht="18" customHeight="1">
      <c r="A257"/>
      <c r="B257"/>
      <c r="O257" s="26"/>
      <c r="P257" s="27"/>
      <c r="Q257" s="27" t="str">
        <f t="shared" si="3"/>
        <v> </v>
      </c>
      <c r="R257" s="173"/>
      <c r="S257" s="29"/>
    </row>
    <row r="258" spans="1:19" ht="18" customHeight="1">
      <c r="A258"/>
      <c r="B258"/>
      <c r="O258" s="27"/>
      <c r="P258" s="27"/>
      <c r="Q258" s="27" t="str">
        <f t="shared" si="3"/>
        <v> </v>
      </c>
      <c r="R258" s="173"/>
      <c r="S258" s="163"/>
    </row>
    <row r="259" spans="1:19" ht="18" customHeight="1">
      <c r="A259"/>
      <c r="B259"/>
      <c r="O259" s="27"/>
      <c r="P259" s="27"/>
      <c r="Q259" s="27" t="str">
        <f t="shared" si="3"/>
        <v> </v>
      </c>
      <c r="R259" s="173"/>
      <c r="S259" s="163"/>
    </row>
    <row r="260" spans="1:19" ht="18" customHeight="1">
      <c r="A260"/>
      <c r="B260"/>
      <c r="O260" s="27"/>
      <c r="P260" s="27"/>
      <c r="Q260" s="27" t="str">
        <f t="shared" si="3"/>
        <v> </v>
      </c>
      <c r="R260" s="173"/>
      <c r="S260" s="163"/>
    </row>
    <row r="261" spans="1:19" ht="18" customHeight="1">
      <c r="A261"/>
      <c r="B261"/>
      <c r="O261" s="27"/>
      <c r="P261" s="27"/>
      <c r="Q261" s="27" t="str">
        <f aca="true" t="shared" si="4" ref="Q261:Q324">O261&amp;" "&amp;P261</f>
        <v> </v>
      </c>
      <c r="R261" s="173"/>
      <c r="S261" s="163"/>
    </row>
    <row r="262" spans="1:19" ht="18" customHeight="1">
      <c r="A262"/>
      <c r="B262"/>
      <c r="O262" s="27"/>
      <c r="P262" s="27"/>
      <c r="Q262" s="27" t="str">
        <f t="shared" si="4"/>
        <v> </v>
      </c>
      <c r="R262" s="173"/>
      <c r="S262" s="163"/>
    </row>
    <row r="263" spans="1:19" ht="18" customHeight="1">
      <c r="A263"/>
      <c r="B263"/>
      <c r="O263" s="27"/>
      <c r="P263" s="27"/>
      <c r="Q263" s="27" t="str">
        <f t="shared" si="4"/>
        <v> </v>
      </c>
      <c r="R263" s="173"/>
      <c r="S263" s="163"/>
    </row>
    <row r="264" spans="1:19" ht="18" customHeight="1">
      <c r="A264" s="6"/>
      <c r="B264"/>
      <c r="O264" s="27"/>
      <c r="P264" s="27"/>
      <c r="Q264" s="27" t="str">
        <f t="shared" si="4"/>
        <v> </v>
      </c>
      <c r="R264" s="176"/>
      <c r="S264" s="163"/>
    </row>
    <row r="265" spans="1:19" ht="18" customHeight="1">
      <c r="A265" s="6"/>
      <c r="B265"/>
      <c r="O265" s="27"/>
      <c r="P265" s="27"/>
      <c r="Q265" s="27" t="str">
        <f t="shared" si="4"/>
        <v> </v>
      </c>
      <c r="R265" s="173"/>
      <c r="S265" s="163"/>
    </row>
    <row r="266" spans="1:19" ht="17.25" customHeight="1">
      <c r="A266" s="6"/>
      <c r="B266"/>
      <c r="O266" s="27"/>
      <c r="P266" s="27"/>
      <c r="Q266" s="27" t="str">
        <f t="shared" si="4"/>
        <v> </v>
      </c>
      <c r="R266" s="173"/>
      <c r="S266" s="163"/>
    </row>
    <row r="267" spans="1:19" ht="17.25" customHeight="1">
      <c r="A267" s="6"/>
      <c r="B267"/>
      <c r="O267" s="27"/>
      <c r="P267" s="27"/>
      <c r="Q267" s="27" t="str">
        <f t="shared" si="4"/>
        <v> </v>
      </c>
      <c r="R267" s="173"/>
      <c r="S267" s="163"/>
    </row>
    <row r="268" spans="1:19" ht="17.25" customHeight="1">
      <c r="A268" s="6"/>
      <c r="B268"/>
      <c r="O268" s="27"/>
      <c r="P268" s="27"/>
      <c r="Q268" s="27" t="str">
        <f t="shared" si="4"/>
        <v> </v>
      </c>
      <c r="R268" s="173"/>
      <c r="S268" s="163"/>
    </row>
    <row r="269" spans="1:19" ht="17.25" customHeight="1">
      <c r="A269" s="6"/>
      <c r="B269"/>
      <c r="O269" s="27"/>
      <c r="P269" s="27"/>
      <c r="Q269" s="27" t="str">
        <f t="shared" si="4"/>
        <v> </v>
      </c>
      <c r="R269" s="173"/>
      <c r="S269" s="163"/>
    </row>
    <row r="270" spans="1:19" ht="17.25" customHeight="1">
      <c r="A270" s="6"/>
      <c r="B270"/>
      <c r="O270" s="27"/>
      <c r="P270" s="27"/>
      <c r="Q270" s="27" t="str">
        <f t="shared" si="4"/>
        <v> </v>
      </c>
      <c r="R270" s="173"/>
      <c r="S270" s="163"/>
    </row>
    <row r="271" spans="1:19" ht="17.25" customHeight="1">
      <c r="A271" s="6"/>
      <c r="B271"/>
      <c r="O271" s="27"/>
      <c r="P271" s="27"/>
      <c r="Q271" s="27" t="str">
        <f t="shared" si="4"/>
        <v> </v>
      </c>
      <c r="R271" s="173"/>
      <c r="S271" s="163"/>
    </row>
    <row r="272" spans="1:19" ht="17.25" customHeight="1">
      <c r="A272" s="6"/>
      <c r="B272"/>
      <c r="O272" s="27"/>
      <c r="P272" s="27"/>
      <c r="Q272" s="27" t="str">
        <f t="shared" si="4"/>
        <v> </v>
      </c>
      <c r="R272" s="173"/>
      <c r="S272" s="163"/>
    </row>
    <row r="273" spans="1:19" ht="17.25" customHeight="1">
      <c r="A273"/>
      <c r="B273"/>
      <c r="O273" s="27"/>
      <c r="P273" s="27"/>
      <c r="Q273" s="27" t="str">
        <f t="shared" si="4"/>
        <v> </v>
      </c>
      <c r="R273" s="173"/>
      <c r="S273" s="163"/>
    </row>
    <row r="274" spans="1:19" ht="17.25" customHeight="1">
      <c r="A274"/>
      <c r="B274"/>
      <c r="O274" s="27"/>
      <c r="P274" s="27"/>
      <c r="Q274" s="27" t="str">
        <f t="shared" si="4"/>
        <v> </v>
      </c>
      <c r="R274" s="173"/>
      <c r="S274" s="163"/>
    </row>
    <row r="275" spans="1:19" ht="18" customHeight="1">
      <c r="A275" s="6"/>
      <c r="B275"/>
      <c r="O275" s="27"/>
      <c r="P275" s="27"/>
      <c r="Q275" s="27" t="str">
        <f t="shared" si="4"/>
        <v> </v>
      </c>
      <c r="R275" s="173"/>
      <c r="S275" s="163"/>
    </row>
    <row r="276" spans="1:19" ht="18" customHeight="1">
      <c r="A276" s="6"/>
      <c r="B276"/>
      <c r="O276" s="27"/>
      <c r="P276" s="27"/>
      <c r="Q276" s="27" t="str">
        <f t="shared" si="4"/>
        <v> </v>
      </c>
      <c r="R276" s="173"/>
      <c r="S276" s="163"/>
    </row>
    <row r="277" spans="1:19" ht="17.25" customHeight="1">
      <c r="A277" s="6"/>
      <c r="B277"/>
      <c r="O277" s="27"/>
      <c r="P277" s="27"/>
      <c r="Q277" s="27" t="str">
        <f t="shared" si="4"/>
        <v> </v>
      </c>
      <c r="R277" s="173"/>
      <c r="S277" s="163"/>
    </row>
    <row r="278" spans="1:19" ht="17.25" customHeight="1">
      <c r="A278" s="6"/>
      <c r="B278"/>
      <c r="O278" s="27"/>
      <c r="P278" s="27"/>
      <c r="Q278" s="27" t="str">
        <f t="shared" si="4"/>
        <v> </v>
      </c>
      <c r="R278" s="173"/>
      <c r="S278" s="163"/>
    </row>
    <row r="279" spans="1:19" ht="17.25" customHeight="1">
      <c r="A279" s="6"/>
      <c r="B279"/>
      <c r="N279" s="74"/>
      <c r="O279" s="27"/>
      <c r="P279" s="27"/>
      <c r="Q279" s="27" t="str">
        <f t="shared" si="4"/>
        <v> </v>
      </c>
      <c r="R279" s="173"/>
      <c r="S279" s="163"/>
    </row>
    <row r="280" spans="1:19" ht="17.25" customHeight="1">
      <c r="A280"/>
      <c r="B280"/>
      <c r="O280" s="27"/>
      <c r="P280" s="27"/>
      <c r="Q280" s="27" t="str">
        <f t="shared" si="4"/>
        <v> </v>
      </c>
      <c r="R280" s="173"/>
      <c r="S280" s="163"/>
    </row>
    <row r="281" spans="1:19" ht="17.25" customHeight="1">
      <c r="A281" s="6"/>
      <c r="B281"/>
      <c r="O281" s="27"/>
      <c r="P281" s="30"/>
      <c r="Q281" s="27" t="str">
        <f t="shared" si="4"/>
        <v> </v>
      </c>
      <c r="R281" s="173"/>
      <c r="S281" s="163"/>
    </row>
    <row r="282" spans="1:19" ht="18" customHeight="1">
      <c r="A282"/>
      <c r="B282"/>
      <c r="N282" s="35"/>
      <c r="O282" s="27"/>
      <c r="P282" s="27"/>
      <c r="Q282" s="27" t="str">
        <f t="shared" si="4"/>
        <v> </v>
      </c>
      <c r="R282" s="173"/>
      <c r="S282" s="163"/>
    </row>
    <row r="283" spans="1:19" ht="17.25" customHeight="1">
      <c r="A283" s="6"/>
      <c r="B283"/>
      <c r="N283" s="35"/>
      <c r="O283" s="27"/>
      <c r="P283" s="32"/>
      <c r="Q283" s="27" t="str">
        <f t="shared" si="4"/>
        <v> </v>
      </c>
      <c r="R283" s="173"/>
      <c r="S283" s="163"/>
    </row>
    <row r="284" spans="1:19" ht="18" customHeight="1">
      <c r="A284" s="6"/>
      <c r="B284"/>
      <c r="O284" s="27"/>
      <c r="P284" s="27"/>
      <c r="Q284" s="27" t="str">
        <f t="shared" si="4"/>
        <v> </v>
      </c>
      <c r="R284" s="173"/>
      <c r="S284" s="163"/>
    </row>
    <row r="285" spans="1:19" ht="17.25" customHeight="1">
      <c r="A285" s="6"/>
      <c r="B285"/>
      <c r="O285" s="27"/>
      <c r="P285" s="27"/>
      <c r="Q285" s="27" t="str">
        <f t="shared" si="4"/>
        <v> </v>
      </c>
      <c r="R285" s="173"/>
      <c r="S285" s="163"/>
    </row>
    <row r="286" spans="1:19" ht="17.25" customHeight="1">
      <c r="A286" s="6"/>
      <c r="B286"/>
      <c r="O286" s="27"/>
      <c r="P286" s="27"/>
      <c r="Q286" s="27" t="str">
        <f t="shared" si="4"/>
        <v> </v>
      </c>
      <c r="R286" s="173"/>
      <c r="S286" s="163"/>
    </row>
    <row r="287" spans="1:19" ht="17.25" customHeight="1">
      <c r="A287" s="6"/>
      <c r="B287"/>
      <c r="O287" s="27"/>
      <c r="P287" s="27"/>
      <c r="Q287" s="27" t="str">
        <f t="shared" si="4"/>
        <v> </v>
      </c>
      <c r="R287" s="173"/>
      <c r="S287" s="163"/>
    </row>
    <row r="288" spans="1:19" ht="17.25" customHeight="1">
      <c r="A288" s="6"/>
      <c r="B288"/>
      <c r="N288" s="35"/>
      <c r="O288" s="27"/>
      <c r="P288" s="27"/>
      <c r="Q288" s="27" t="str">
        <f t="shared" si="4"/>
        <v> </v>
      </c>
      <c r="R288" s="173"/>
      <c r="S288" s="163"/>
    </row>
    <row r="289" spans="1:19" ht="17.25" customHeight="1">
      <c r="A289" s="6"/>
      <c r="B289"/>
      <c r="O289" s="27"/>
      <c r="P289" s="27"/>
      <c r="Q289" s="27" t="str">
        <f t="shared" si="4"/>
        <v> </v>
      </c>
      <c r="R289" s="173"/>
      <c r="S289" s="163"/>
    </row>
    <row r="290" spans="1:19" ht="17.25" customHeight="1">
      <c r="A290" s="6"/>
      <c r="B290"/>
      <c r="O290" s="27"/>
      <c r="P290" s="27"/>
      <c r="Q290" s="27" t="str">
        <f t="shared" si="4"/>
        <v> </v>
      </c>
      <c r="R290" s="176"/>
      <c r="S290" s="163"/>
    </row>
    <row r="291" spans="1:19" ht="17.25" customHeight="1">
      <c r="A291" s="6"/>
      <c r="B291"/>
      <c r="O291" s="27"/>
      <c r="P291" s="27"/>
      <c r="Q291" s="27" t="str">
        <f t="shared" si="4"/>
        <v> </v>
      </c>
      <c r="R291" s="173"/>
      <c r="S291" s="163"/>
    </row>
    <row r="292" spans="1:19" ht="17.25" customHeight="1">
      <c r="A292" s="6"/>
      <c r="B292"/>
      <c r="O292" s="27"/>
      <c r="P292" s="27"/>
      <c r="Q292" s="27" t="str">
        <f t="shared" si="4"/>
        <v> </v>
      </c>
      <c r="R292" s="173"/>
      <c r="S292" s="163"/>
    </row>
    <row r="293" spans="1:19" ht="17.25" customHeight="1">
      <c r="A293"/>
      <c r="B293"/>
      <c r="O293" s="27"/>
      <c r="P293" s="27"/>
      <c r="Q293" s="27" t="str">
        <f t="shared" si="4"/>
        <v> </v>
      </c>
      <c r="R293" s="176"/>
      <c r="S293" s="163"/>
    </row>
    <row r="294" spans="1:19" ht="17.25" customHeight="1">
      <c r="A294"/>
      <c r="B294"/>
      <c r="O294" s="27"/>
      <c r="P294" s="27"/>
      <c r="Q294" s="27" t="str">
        <f t="shared" si="4"/>
        <v> </v>
      </c>
      <c r="R294" s="173"/>
      <c r="S294" s="163"/>
    </row>
    <row r="295" spans="1:19" ht="18" customHeight="1">
      <c r="A295" s="6"/>
      <c r="B295"/>
      <c r="O295" s="27"/>
      <c r="P295" s="27"/>
      <c r="Q295" s="27" t="str">
        <f t="shared" si="4"/>
        <v> </v>
      </c>
      <c r="R295" s="176"/>
      <c r="S295" s="163"/>
    </row>
    <row r="296" spans="1:19" ht="18" customHeight="1">
      <c r="A296" s="6"/>
      <c r="B296"/>
      <c r="O296" s="27"/>
      <c r="P296" s="27"/>
      <c r="Q296" s="27" t="str">
        <f t="shared" si="4"/>
        <v> </v>
      </c>
      <c r="R296" s="173"/>
      <c r="S296" s="163"/>
    </row>
    <row r="297" spans="1:19" ht="18" customHeight="1">
      <c r="A297"/>
      <c r="B297"/>
      <c r="O297" s="27"/>
      <c r="P297" s="27"/>
      <c r="Q297" s="27" t="str">
        <f t="shared" si="4"/>
        <v> </v>
      </c>
      <c r="R297" s="173"/>
      <c r="S297" s="163"/>
    </row>
    <row r="298" spans="1:19" ht="17.25" customHeight="1">
      <c r="A298" s="6"/>
      <c r="B298"/>
      <c r="O298" s="27"/>
      <c r="P298" s="27"/>
      <c r="Q298" s="27" t="str">
        <f t="shared" si="4"/>
        <v> </v>
      </c>
      <c r="R298" s="173"/>
      <c r="S298" s="163"/>
    </row>
    <row r="299" spans="1:19" ht="18" customHeight="1">
      <c r="A299" s="6"/>
      <c r="B299"/>
      <c r="O299" s="27"/>
      <c r="P299" s="27"/>
      <c r="Q299" s="27" t="str">
        <f t="shared" si="4"/>
        <v> </v>
      </c>
      <c r="R299" s="173"/>
      <c r="S299" s="163"/>
    </row>
    <row r="300" spans="1:19" ht="18" customHeight="1">
      <c r="A300" s="6"/>
      <c r="B300"/>
      <c r="O300" s="27"/>
      <c r="P300" s="27"/>
      <c r="Q300" s="27" t="str">
        <f t="shared" si="4"/>
        <v> </v>
      </c>
      <c r="R300" s="173"/>
      <c r="S300" s="163"/>
    </row>
    <row r="301" spans="1:19" ht="17.25" customHeight="1">
      <c r="A301" s="6"/>
      <c r="B301"/>
      <c r="O301" s="27"/>
      <c r="P301" s="27"/>
      <c r="Q301" s="27" t="str">
        <f t="shared" si="4"/>
        <v> </v>
      </c>
      <c r="R301" s="173"/>
      <c r="S301" s="163"/>
    </row>
    <row r="302" spans="1:19" ht="17.25" customHeight="1">
      <c r="A302" s="6"/>
      <c r="B302"/>
      <c r="O302" s="27"/>
      <c r="P302" s="27"/>
      <c r="Q302" s="27" t="str">
        <f t="shared" si="4"/>
        <v> </v>
      </c>
      <c r="R302" s="173"/>
      <c r="S302" s="163"/>
    </row>
    <row r="303" spans="1:19" ht="17.25" customHeight="1">
      <c r="A303" s="6"/>
      <c r="B303"/>
      <c r="O303" s="27"/>
      <c r="P303" s="27"/>
      <c r="Q303" s="27" t="str">
        <f t="shared" si="4"/>
        <v> </v>
      </c>
      <c r="R303" s="173"/>
      <c r="S303" s="163"/>
    </row>
    <row r="304" spans="1:19" ht="18" customHeight="1">
      <c r="A304" s="6"/>
      <c r="B304"/>
      <c r="O304" s="27"/>
      <c r="P304" s="27"/>
      <c r="Q304" s="27" t="str">
        <f t="shared" si="4"/>
        <v> </v>
      </c>
      <c r="R304" s="173"/>
      <c r="S304" s="163"/>
    </row>
    <row r="305" spans="1:19" ht="17.25" customHeight="1">
      <c r="A305" s="6"/>
      <c r="B305"/>
      <c r="O305" s="27"/>
      <c r="P305" s="27"/>
      <c r="Q305" s="27" t="str">
        <f t="shared" si="4"/>
        <v> </v>
      </c>
      <c r="R305" s="173"/>
      <c r="S305" s="163"/>
    </row>
    <row r="306" spans="1:19" ht="17.25" customHeight="1">
      <c r="A306"/>
      <c r="B306"/>
      <c r="O306" s="27"/>
      <c r="P306" s="27"/>
      <c r="Q306" s="27" t="str">
        <f t="shared" si="4"/>
        <v> </v>
      </c>
      <c r="R306" s="173"/>
      <c r="S306" s="163"/>
    </row>
    <row r="307" spans="1:19" ht="17.25" customHeight="1">
      <c r="A307"/>
      <c r="B307"/>
      <c r="O307" s="27"/>
      <c r="P307" s="27"/>
      <c r="Q307" s="27" t="str">
        <f t="shared" si="4"/>
        <v> </v>
      </c>
      <c r="R307" s="176"/>
      <c r="S307" s="163"/>
    </row>
    <row r="308" spans="1:19" ht="18" customHeight="1">
      <c r="A308" s="6"/>
      <c r="B308"/>
      <c r="O308" s="27"/>
      <c r="P308" s="27"/>
      <c r="Q308" s="27" t="str">
        <f t="shared" si="4"/>
        <v> </v>
      </c>
      <c r="R308" s="176"/>
      <c r="S308" s="163"/>
    </row>
    <row r="309" spans="1:19" ht="18" customHeight="1">
      <c r="A309" s="6"/>
      <c r="B309"/>
      <c r="O309" s="27"/>
      <c r="P309" s="27"/>
      <c r="Q309" s="27" t="str">
        <f t="shared" si="4"/>
        <v> </v>
      </c>
      <c r="R309" s="173"/>
      <c r="S309" s="163"/>
    </row>
    <row r="310" spans="1:19" ht="17.25" customHeight="1">
      <c r="A310" s="6"/>
      <c r="B310"/>
      <c r="O310" s="27"/>
      <c r="P310" s="27"/>
      <c r="Q310" s="27" t="str">
        <f t="shared" si="4"/>
        <v> </v>
      </c>
      <c r="R310" s="176"/>
      <c r="S310" s="163"/>
    </row>
    <row r="311" spans="1:19" ht="17.25" customHeight="1">
      <c r="A311" s="6"/>
      <c r="B311"/>
      <c r="O311" s="27"/>
      <c r="P311" s="27"/>
      <c r="Q311" s="27" t="str">
        <f t="shared" si="4"/>
        <v> </v>
      </c>
      <c r="R311" s="173"/>
      <c r="S311" s="163"/>
    </row>
    <row r="312" spans="1:19" ht="17.25" customHeight="1">
      <c r="A312" s="6"/>
      <c r="B312"/>
      <c r="O312" s="27"/>
      <c r="P312" s="27"/>
      <c r="Q312" s="27" t="str">
        <f t="shared" si="4"/>
        <v> </v>
      </c>
      <c r="R312" s="173"/>
      <c r="S312" s="163"/>
    </row>
    <row r="313" spans="1:19" ht="17.25" customHeight="1">
      <c r="A313" s="6"/>
      <c r="B313"/>
      <c r="O313" s="27"/>
      <c r="P313" s="27"/>
      <c r="Q313" s="27" t="str">
        <f t="shared" si="4"/>
        <v> </v>
      </c>
      <c r="R313" s="173"/>
      <c r="S313" s="163"/>
    </row>
    <row r="314" spans="1:19" ht="17.25" customHeight="1">
      <c r="A314" s="6"/>
      <c r="B314"/>
      <c r="O314" s="27"/>
      <c r="P314" s="27"/>
      <c r="Q314" s="27" t="str">
        <f t="shared" si="4"/>
        <v> </v>
      </c>
      <c r="R314" s="173"/>
      <c r="S314" s="163"/>
    </row>
    <row r="315" spans="1:19" ht="17.25" customHeight="1">
      <c r="A315" s="6"/>
      <c r="B315"/>
      <c r="O315" s="27"/>
      <c r="P315" s="27"/>
      <c r="Q315" s="27" t="str">
        <f t="shared" si="4"/>
        <v> </v>
      </c>
      <c r="R315" s="173"/>
      <c r="S315" s="163"/>
    </row>
    <row r="316" spans="1:19" ht="17.25" customHeight="1">
      <c r="A316" s="6"/>
      <c r="B316"/>
      <c r="O316" s="27"/>
      <c r="P316" s="27"/>
      <c r="Q316" s="27" t="str">
        <f t="shared" si="4"/>
        <v> </v>
      </c>
      <c r="R316" s="173"/>
      <c r="S316" s="163"/>
    </row>
    <row r="317" spans="1:19" ht="17.25" customHeight="1">
      <c r="A317" s="6"/>
      <c r="B317"/>
      <c r="O317" s="27"/>
      <c r="P317" s="27"/>
      <c r="Q317" s="27" t="str">
        <f t="shared" si="4"/>
        <v> </v>
      </c>
      <c r="R317" s="173"/>
      <c r="S317" s="163"/>
    </row>
    <row r="318" spans="1:19" ht="17.25" customHeight="1">
      <c r="A318" s="6"/>
      <c r="B318"/>
      <c r="O318" s="27"/>
      <c r="P318" s="27"/>
      <c r="Q318" s="27" t="str">
        <f t="shared" si="4"/>
        <v> </v>
      </c>
      <c r="R318" s="173"/>
      <c r="S318" s="163"/>
    </row>
    <row r="319" spans="1:19" ht="17.25" customHeight="1">
      <c r="A319" s="6"/>
      <c r="B319"/>
      <c r="O319" s="27"/>
      <c r="P319" s="27"/>
      <c r="Q319" s="27" t="str">
        <f t="shared" si="4"/>
        <v> </v>
      </c>
      <c r="R319" s="173"/>
      <c r="S319" s="163"/>
    </row>
    <row r="320" spans="1:19" ht="17.25" customHeight="1">
      <c r="A320"/>
      <c r="B320"/>
      <c r="O320" s="27"/>
      <c r="P320" s="27"/>
      <c r="Q320" s="27" t="str">
        <f t="shared" si="4"/>
        <v> </v>
      </c>
      <c r="R320" s="173"/>
      <c r="S320" s="163"/>
    </row>
    <row r="321" spans="1:19" ht="17.25" customHeight="1">
      <c r="A321" s="6"/>
      <c r="B321"/>
      <c r="O321" s="27"/>
      <c r="P321" s="27"/>
      <c r="Q321" s="27" t="str">
        <f t="shared" si="4"/>
        <v> </v>
      </c>
      <c r="R321" s="173"/>
      <c r="S321" s="163"/>
    </row>
    <row r="322" spans="1:19" ht="18" customHeight="1">
      <c r="A322" s="6"/>
      <c r="B322"/>
      <c r="O322" s="27"/>
      <c r="P322" s="27"/>
      <c r="Q322" s="27" t="str">
        <f t="shared" si="4"/>
        <v> </v>
      </c>
      <c r="R322" s="173"/>
      <c r="S322" s="163"/>
    </row>
    <row r="323" spans="1:19" ht="18" customHeight="1">
      <c r="A323"/>
      <c r="B323"/>
      <c r="O323" s="27"/>
      <c r="P323" s="27"/>
      <c r="Q323" s="27" t="str">
        <f t="shared" si="4"/>
        <v> </v>
      </c>
      <c r="R323" s="173"/>
      <c r="S323" s="163"/>
    </row>
    <row r="324" spans="1:19" ht="18" customHeight="1">
      <c r="A324"/>
      <c r="B324"/>
      <c r="O324" s="27"/>
      <c r="P324" s="27"/>
      <c r="Q324" s="27" t="str">
        <f t="shared" si="4"/>
        <v> </v>
      </c>
      <c r="R324" s="173"/>
      <c r="S324" s="163"/>
    </row>
    <row r="325" spans="1:19" ht="18" customHeight="1">
      <c r="A325"/>
      <c r="B325"/>
      <c r="O325" s="27"/>
      <c r="P325" s="27"/>
      <c r="Q325" s="27" t="str">
        <f aca="true" t="shared" si="5" ref="Q325:Q388">O325&amp;" "&amp;P325</f>
        <v> </v>
      </c>
      <c r="R325" s="173"/>
      <c r="S325" s="163"/>
    </row>
    <row r="326" spans="1:19" ht="18" customHeight="1">
      <c r="A326"/>
      <c r="B326"/>
      <c r="O326" s="27"/>
      <c r="P326" s="27"/>
      <c r="Q326" s="27" t="str">
        <f t="shared" si="5"/>
        <v> </v>
      </c>
      <c r="R326" s="173"/>
      <c r="S326" s="163"/>
    </row>
    <row r="327" spans="1:19" ht="18" customHeight="1">
      <c r="A327"/>
      <c r="B327"/>
      <c r="O327" s="27"/>
      <c r="P327" s="33"/>
      <c r="Q327" s="27" t="str">
        <f t="shared" si="5"/>
        <v> </v>
      </c>
      <c r="R327" s="173"/>
      <c r="S327" s="163"/>
    </row>
    <row r="328" spans="1:19" ht="18" customHeight="1">
      <c r="A328"/>
      <c r="B328"/>
      <c r="O328" s="27"/>
      <c r="P328" s="27"/>
      <c r="Q328" s="27" t="str">
        <f t="shared" si="5"/>
        <v> </v>
      </c>
      <c r="R328" s="173"/>
      <c r="S328" s="163"/>
    </row>
    <row r="329" spans="1:19" ht="18" customHeight="1">
      <c r="A329"/>
      <c r="B329"/>
      <c r="O329" s="27"/>
      <c r="P329" s="27"/>
      <c r="Q329" s="27" t="str">
        <f t="shared" si="5"/>
        <v> </v>
      </c>
      <c r="R329" s="173"/>
      <c r="S329" s="163"/>
    </row>
    <row r="330" spans="1:19" ht="18" customHeight="1">
      <c r="A330"/>
      <c r="B330"/>
      <c r="O330" s="27"/>
      <c r="P330" s="27"/>
      <c r="Q330" s="27" t="str">
        <f t="shared" si="5"/>
        <v> </v>
      </c>
      <c r="R330" s="173"/>
      <c r="S330" s="163"/>
    </row>
    <row r="331" spans="1:19" ht="18" customHeight="1">
      <c r="A331"/>
      <c r="B331"/>
      <c r="O331" s="27"/>
      <c r="P331" s="27"/>
      <c r="Q331" s="27" t="str">
        <f t="shared" si="5"/>
        <v> </v>
      </c>
      <c r="R331" s="173"/>
      <c r="S331" s="163"/>
    </row>
    <row r="332" spans="1:19" ht="18" customHeight="1">
      <c r="A332"/>
      <c r="B332"/>
      <c r="O332" s="27"/>
      <c r="P332" s="27"/>
      <c r="Q332" s="27" t="str">
        <f t="shared" si="5"/>
        <v> </v>
      </c>
      <c r="R332" s="173"/>
      <c r="S332" s="163"/>
    </row>
    <row r="333" spans="1:19" ht="18" customHeight="1">
      <c r="A333"/>
      <c r="B333"/>
      <c r="O333" s="27"/>
      <c r="P333" s="27"/>
      <c r="Q333" s="27" t="str">
        <f t="shared" si="5"/>
        <v> </v>
      </c>
      <c r="R333" s="173"/>
      <c r="S333" s="163"/>
    </row>
    <row r="334" spans="1:19" ht="18" customHeight="1">
      <c r="A334"/>
      <c r="B334"/>
      <c r="O334" s="27"/>
      <c r="P334" s="27"/>
      <c r="Q334" s="27" t="str">
        <f t="shared" si="5"/>
        <v> </v>
      </c>
      <c r="R334" s="173"/>
      <c r="S334" s="163"/>
    </row>
    <row r="335" spans="1:19" ht="18" customHeight="1">
      <c r="A335"/>
      <c r="B335"/>
      <c r="O335" s="27"/>
      <c r="P335" s="27"/>
      <c r="Q335" s="27" t="str">
        <f t="shared" si="5"/>
        <v> </v>
      </c>
      <c r="R335" s="173"/>
      <c r="S335" s="163"/>
    </row>
    <row r="336" spans="1:19" ht="18" customHeight="1">
      <c r="A336"/>
      <c r="B336"/>
      <c r="O336" s="27"/>
      <c r="P336" s="33"/>
      <c r="Q336" s="27" t="str">
        <f t="shared" si="5"/>
        <v> </v>
      </c>
      <c r="R336" s="173"/>
      <c r="S336" s="163"/>
    </row>
    <row r="337" spans="1:19" ht="18" customHeight="1">
      <c r="A337"/>
      <c r="B337"/>
      <c r="O337" s="27"/>
      <c r="P337" s="27"/>
      <c r="Q337" s="27" t="str">
        <f t="shared" si="5"/>
        <v> </v>
      </c>
      <c r="R337" s="173"/>
      <c r="S337" s="163"/>
    </row>
    <row r="338" spans="1:19" ht="18" customHeight="1">
      <c r="A338"/>
      <c r="B338"/>
      <c r="O338" s="27"/>
      <c r="P338" s="27"/>
      <c r="Q338" s="27" t="str">
        <f t="shared" si="5"/>
        <v> </v>
      </c>
      <c r="R338" s="173"/>
      <c r="S338" s="163"/>
    </row>
    <row r="339" spans="1:19" ht="18" customHeight="1">
      <c r="A339"/>
      <c r="B339"/>
      <c r="O339" s="27"/>
      <c r="P339" s="27"/>
      <c r="Q339" s="27" t="str">
        <f t="shared" si="5"/>
        <v> </v>
      </c>
      <c r="R339" s="173"/>
      <c r="S339" s="163"/>
    </row>
    <row r="340" spans="1:19" ht="18" customHeight="1">
      <c r="A340"/>
      <c r="B340"/>
      <c r="O340" s="27"/>
      <c r="P340" s="27"/>
      <c r="Q340" s="27" t="str">
        <f t="shared" si="5"/>
        <v> </v>
      </c>
      <c r="R340" s="173"/>
      <c r="S340" s="163"/>
    </row>
    <row r="341" spans="1:19" ht="18" customHeight="1">
      <c r="A341"/>
      <c r="B341"/>
      <c r="M341" s="11"/>
      <c r="O341" s="27"/>
      <c r="P341" s="27"/>
      <c r="Q341" s="27" t="str">
        <f t="shared" si="5"/>
        <v> </v>
      </c>
      <c r="R341" s="173"/>
      <c r="S341" s="163"/>
    </row>
    <row r="342" spans="1:19" ht="18" customHeight="1">
      <c r="A342"/>
      <c r="B342"/>
      <c r="O342" s="27"/>
      <c r="P342" s="27"/>
      <c r="Q342" s="27" t="str">
        <f t="shared" si="5"/>
        <v> </v>
      </c>
      <c r="R342" s="173"/>
      <c r="S342" s="163"/>
    </row>
    <row r="343" spans="1:19" ht="18" customHeight="1">
      <c r="A343"/>
      <c r="B343"/>
      <c r="N343" s="10"/>
      <c r="O343" s="27"/>
      <c r="P343" s="27"/>
      <c r="Q343" s="27" t="str">
        <f t="shared" si="5"/>
        <v> </v>
      </c>
      <c r="R343" s="173"/>
      <c r="S343" s="163"/>
    </row>
    <row r="344" spans="1:19" ht="18" customHeight="1">
      <c r="A344" s="6"/>
      <c r="B344"/>
      <c r="N344" s="10"/>
      <c r="O344" s="27"/>
      <c r="P344" s="27"/>
      <c r="Q344" s="27" t="str">
        <f t="shared" si="5"/>
        <v> </v>
      </c>
      <c r="R344" s="173"/>
      <c r="S344" s="163"/>
    </row>
    <row r="345" spans="1:19" ht="18" customHeight="1">
      <c r="A345"/>
      <c r="B345"/>
      <c r="N345" s="10"/>
      <c r="O345" s="27"/>
      <c r="P345" s="27"/>
      <c r="Q345" s="27" t="str">
        <f t="shared" si="5"/>
        <v> </v>
      </c>
      <c r="R345" s="173"/>
      <c r="S345" s="163"/>
    </row>
    <row r="346" spans="1:19" ht="18" customHeight="1">
      <c r="A346"/>
      <c r="B346"/>
      <c r="N346" s="10"/>
      <c r="O346" s="27"/>
      <c r="P346" s="27"/>
      <c r="Q346" s="27" t="str">
        <f t="shared" si="5"/>
        <v> </v>
      </c>
      <c r="R346" s="173"/>
      <c r="S346" s="163"/>
    </row>
    <row r="347" spans="1:19" ht="18" customHeight="1">
      <c r="A347"/>
      <c r="B347"/>
      <c r="N347" s="10"/>
      <c r="O347" s="27"/>
      <c r="P347" s="27"/>
      <c r="Q347" s="27" t="str">
        <f t="shared" si="5"/>
        <v> </v>
      </c>
      <c r="R347" s="173"/>
      <c r="S347" s="163"/>
    </row>
    <row r="348" spans="1:19" ht="18" customHeight="1">
      <c r="A348"/>
      <c r="B348"/>
      <c r="N348" s="10"/>
      <c r="O348" s="27"/>
      <c r="P348" s="27"/>
      <c r="Q348" s="27" t="str">
        <f t="shared" si="5"/>
        <v> </v>
      </c>
      <c r="R348" s="173"/>
      <c r="S348" s="163"/>
    </row>
    <row r="349" spans="1:19" ht="18" customHeight="1">
      <c r="A349"/>
      <c r="B349"/>
      <c r="N349" s="10"/>
      <c r="O349" s="27"/>
      <c r="P349" s="27"/>
      <c r="Q349" s="27" t="str">
        <f t="shared" si="5"/>
        <v> </v>
      </c>
      <c r="R349" s="173"/>
      <c r="S349" s="163"/>
    </row>
    <row r="350" spans="1:19" ht="18" customHeight="1">
      <c r="A350"/>
      <c r="B350"/>
      <c r="N350" s="10"/>
      <c r="O350" s="27"/>
      <c r="P350" s="27"/>
      <c r="Q350" s="27" t="str">
        <f t="shared" si="5"/>
        <v> </v>
      </c>
      <c r="R350" s="173"/>
      <c r="S350" s="163"/>
    </row>
    <row r="351" spans="1:19" ht="18" customHeight="1">
      <c r="A351"/>
      <c r="B351"/>
      <c r="N351" s="10"/>
      <c r="O351" s="27"/>
      <c r="P351" s="27"/>
      <c r="Q351" s="27" t="str">
        <f t="shared" si="5"/>
        <v> </v>
      </c>
      <c r="R351" s="173"/>
      <c r="S351" s="163"/>
    </row>
    <row r="352" spans="1:19" ht="18" customHeight="1">
      <c r="A352"/>
      <c r="B352"/>
      <c r="N352" s="10"/>
      <c r="O352" s="27"/>
      <c r="P352" s="27"/>
      <c r="Q352" s="27" t="str">
        <f t="shared" si="5"/>
        <v> </v>
      </c>
      <c r="R352" s="173"/>
      <c r="S352" s="163"/>
    </row>
    <row r="353" spans="1:19" ht="18" customHeight="1">
      <c r="A353"/>
      <c r="B353"/>
      <c r="N353" s="10"/>
      <c r="O353" s="27"/>
      <c r="P353" s="27"/>
      <c r="Q353" s="27" t="str">
        <f t="shared" si="5"/>
        <v> </v>
      </c>
      <c r="R353" s="173"/>
      <c r="S353" s="163"/>
    </row>
    <row r="354" spans="1:19" ht="18" customHeight="1">
      <c r="A354"/>
      <c r="B354"/>
      <c r="N354" s="10"/>
      <c r="O354" s="27"/>
      <c r="P354" s="27"/>
      <c r="Q354" s="27" t="str">
        <f t="shared" si="5"/>
        <v> </v>
      </c>
      <c r="R354" s="173"/>
      <c r="S354" s="163"/>
    </row>
    <row r="355" spans="1:19" ht="18" customHeight="1">
      <c r="A355"/>
      <c r="B355"/>
      <c r="N355" s="10"/>
      <c r="O355" s="27"/>
      <c r="P355" s="27"/>
      <c r="Q355" s="27" t="str">
        <f t="shared" si="5"/>
        <v> </v>
      </c>
      <c r="R355" s="173"/>
      <c r="S355" s="163"/>
    </row>
    <row r="356" spans="1:19" ht="18" customHeight="1">
      <c r="A356"/>
      <c r="B356"/>
      <c r="N356" s="10"/>
      <c r="O356" s="27"/>
      <c r="P356" s="27"/>
      <c r="Q356" s="27" t="str">
        <f t="shared" si="5"/>
        <v> </v>
      </c>
      <c r="R356" s="173"/>
      <c r="S356" s="163"/>
    </row>
    <row r="357" spans="1:19" ht="18" customHeight="1">
      <c r="A357"/>
      <c r="B357"/>
      <c r="N357" s="10"/>
      <c r="O357" s="27"/>
      <c r="P357" s="27"/>
      <c r="Q357" s="27" t="str">
        <f t="shared" si="5"/>
        <v> </v>
      </c>
      <c r="R357" s="173"/>
      <c r="S357" s="163"/>
    </row>
    <row r="358" spans="1:19" ht="18" customHeight="1">
      <c r="A358"/>
      <c r="B358"/>
      <c r="N358" s="10"/>
      <c r="O358" s="27"/>
      <c r="P358" s="27"/>
      <c r="Q358" s="27" t="str">
        <f t="shared" si="5"/>
        <v> </v>
      </c>
      <c r="R358" s="173"/>
      <c r="S358" s="163"/>
    </row>
    <row r="359" spans="1:19" ht="18" customHeight="1">
      <c r="A359"/>
      <c r="B359"/>
      <c r="N359" s="10"/>
      <c r="O359" s="27"/>
      <c r="P359" s="27"/>
      <c r="Q359" s="27" t="str">
        <f t="shared" si="5"/>
        <v> </v>
      </c>
      <c r="R359" s="173"/>
      <c r="S359" s="163"/>
    </row>
    <row r="360" spans="1:19" ht="18" customHeight="1">
      <c r="A360"/>
      <c r="B360"/>
      <c r="N360" s="10"/>
      <c r="O360" s="27"/>
      <c r="P360" s="27"/>
      <c r="Q360" s="27" t="str">
        <f t="shared" si="5"/>
        <v> </v>
      </c>
      <c r="R360" s="173"/>
      <c r="S360" s="163"/>
    </row>
    <row r="361" spans="1:19" ht="18" customHeight="1">
      <c r="A361"/>
      <c r="B361"/>
      <c r="N361" s="10"/>
      <c r="O361" s="27"/>
      <c r="P361" s="27"/>
      <c r="Q361" s="27" t="str">
        <f t="shared" si="5"/>
        <v> </v>
      </c>
      <c r="R361" s="176"/>
      <c r="S361" s="163"/>
    </row>
    <row r="362" spans="1:19" ht="18" customHeight="1">
      <c r="A362"/>
      <c r="B362"/>
      <c r="N362" s="10"/>
      <c r="O362" s="27"/>
      <c r="P362" s="27"/>
      <c r="Q362" s="27" t="str">
        <f t="shared" si="5"/>
        <v> </v>
      </c>
      <c r="R362" s="173"/>
      <c r="S362" s="163"/>
    </row>
    <row r="363" spans="1:19" ht="18" customHeight="1">
      <c r="A363"/>
      <c r="B363"/>
      <c r="N363" s="10"/>
      <c r="O363" s="27"/>
      <c r="P363" s="27"/>
      <c r="Q363" s="27" t="str">
        <f t="shared" si="5"/>
        <v> </v>
      </c>
      <c r="R363" s="173"/>
      <c r="S363" s="163"/>
    </row>
    <row r="364" spans="1:19" ht="18" customHeight="1">
      <c r="A364"/>
      <c r="B364"/>
      <c r="N364" s="10"/>
      <c r="O364" s="27"/>
      <c r="P364" s="27"/>
      <c r="Q364" s="27" t="str">
        <f t="shared" si="5"/>
        <v> </v>
      </c>
      <c r="R364" s="176"/>
      <c r="S364" s="163"/>
    </row>
    <row r="365" spans="1:19" ht="18" customHeight="1">
      <c r="A365"/>
      <c r="B365"/>
      <c r="N365" s="10"/>
      <c r="O365" s="27"/>
      <c r="P365" s="27"/>
      <c r="Q365" s="27" t="str">
        <f t="shared" si="5"/>
        <v> </v>
      </c>
      <c r="R365" s="173"/>
      <c r="S365" s="163"/>
    </row>
    <row r="366" spans="1:19" ht="18" customHeight="1">
      <c r="A366"/>
      <c r="B366"/>
      <c r="N366" s="10"/>
      <c r="O366" s="27"/>
      <c r="P366" s="27"/>
      <c r="Q366" s="27" t="str">
        <f t="shared" si="5"/>
        <v> </v>
      </c>
      <c r="R366" s="173"/>
      <c r="S366" s="163"/>
    </row>
    <row r="367" spans="1:19" ht="18" customHeight="1">
      <c r="A367"/>
      <c r="B367"/>
      <c r="N367" s="10"/>
      <c r="O367" s="27"/>
      <c r="P367" s="27"/>
      <c r="Q367" s="27" t="str">
        <f t="shared" si="5"/>
        <v> </v>
      </c>
      <c r="R367" s="173"/>
      <c r="S367" s="163"/>
    </row>
    <row r="368" spans="1:19" ht="18" customHeight="1">
      <c r="A368"/>
      <c r="B368"/>
      <c r="N368" s="10"/>
      <c r="O368" s="27"/>
      <c r="P368" s="27"/>
      <c r="Q368" s="27" t="str">
        <f t="shared" si="5"/>
        <v> </v>
      </c>
      <c r="R368" s="176"/>
      <c r="S368" s="163"/>
    </row>
    <row r="369" spans="1:19" ht="18" customHeight="1">
      <c r="A369"/>
      <c r="B369"/>
      <c r="N369" s="10"/>
      <c r="O369" s="27"/>
      <c r="P369" s="27"/>
      <c r="Q369" s="27" t="str">
        <f t="shared" si="5"/>
        <v> </v>
      </c>
      <c r="R369" s="173"/>
      <c r="S369" s="163"/>
    </row>
    <row r="370" spans="1:19" ht="18" customHeight="1">
      <c r="A370"/>
      <c r="B370"/>
      <c r="N370" s="10"/>
      <c r="O370" s="27"/>
      <c r="P370" s="27"/>
      <c r="Q370" s="27" t="str">
        <f t="shared" si="5"/>
        <v> </v>
      </c>
      <c r="R370" s="173"/>
      <c r="S370" s="163"/>
    </row>
    <row r="371" spans="1:19" ht="18" customHeight="1">
      <c r="A371"/>
      <c r="B371"/>
      <c r="N371" s="10"/>
      <c r="O371" s="27"/>
      <c r="P371" s="27"/>
      <c r="Q371" s="27" t="str">
        <f t="shared" si="5"/>
        <v> </v>
      </c>
      <c r="R371" s="173"/>
      <c r="S371" s="163"/>
    </row>
    <row r="372" spans="1:19" ht="18" customHeight="1">
      <c r="A372"/>
      <c r="B372"/>
      <c r="N372" s="10"/>
      <c r="O372" s="27"/>
      <c r="P372" s="27"/>
      <c r="Q372" s="27" t="str">
        <f t="shared" si="5"/>
        <v> </v>
      </c>
      <c r="R372" s="173"/>
      <c r="S372" s="163"/>
    </row>
    <row r="373" spans="1:19" ht="18" customHeight="1">
      <c r="A373"/>
      <c r="B373"/>
      <c r="N373" s="10"/>
      <c r="O373" s="27"/>
      <c r="P373" s="27"/>
      <c r="Q373" s="27" t="str">
        <f t="shared" si="5"/>
        <v> </v>
      </c>
      <c r="R373" s="173"/>
      <c r="S373" s="163"/>
    </row>
    <row r="374" spans="1:19" ht="18" customHeight="1">
      <c r="A374"/>
      <c r="B374"/>
      <c r="N374" s="10"/>
      <c r="O374" s="27"/>
      <c r="P374" s="27"/>
      <c r="Q374" s="27" t="str">
        <f t="shared" si="5"/>
        <v> </v>
      </c>
      <c r="R374" s="173"/>
      <c r="S374" s="163"/>
    </row>
    <row r="375" spans="1:19" ht="18" customHeight="1">
      <c r="A375" s="6"/>
      <c r="B375"/>
      <c r="N375" s="10"/>
      <c r="O375" s="27"/>
      <c r="P375" s="27"/>
      <c r="Q375" s="27" t="str">
        <f t="shared" si="5"/>
        <v> </v>
      </c>
      <c r="R375" s="176"/>
      <c r="S375" s="163"/>
    </row>
    <row r="376" spans="1:19" ht="18" customHeight="1">
      <c r="A376" s="6"/>
      <c r="B376"/>
      <c r="N376" s="10"/>
      <c r="O376" s="26"/>
      <c r="P376" s="27"/>
      <c r="Q376" s="27" t="str">
        <f t="shared" si="5"/>
        <v> </v>
      </c>
      <c r="R376" s="176"/>
      <c r="S376" s="29"/>
    </row>
    <row r="377" spans="1:19" ht="17.25" customHeight="1">
      <c r="A377" s="6"/>
      <c r="B377"/>
      <c r="N377" s="10"/>
      <c r="O377" s="26"/>
      <c r="P377" s="27"/>
      <c r="Q377" s="27" t="str">
        <f t="shared" si="5"/>
        <v> </v>
      </c>
      <c r="R377" s="173"/>
      <c r="S377" s="29"/>
    </row>
    <row r="378" spans="1:19" ht="17.25" customHeight="1">
      <c r="A378"/>
      <c r="B378"/>
      <c r="N378" s="10"/>
      <c r="O378" s="26"/>
      <c r="P378" s="27"/>
      <c r="Q378" s="27" t="str">
        <f t="shared" si="5"/>
        <v> </v>
      </c>
      <c r="R378" s="173"/>
      <c r="S378" s="29"/>
    </row>
    <row r="379" spans="1:19" ht="17.25" customHeight="1">
      <c r="A379" s="6"/>
      <c r="B379"/>
      <c r="N379" s="10"/>
      <c r="O379" s="26"/>
      <c r="P379" s="27"/>
      <c r="Q379" s="27" t="str">
        <f t="shared" si="5"/>
        <v> </v>
      </c>
      <c r="R379" s="173"/>
      <c r="S379" s="29"/>
    </row>
    <row r="380" spans="1:19" ht="18" customHeight="1">
      <c r="A380" s="6"/>
      <c r="B380"/>
      <c r="N380" s="10"/>
      <c r="O380" s="26"/>
      <c r="P380" s="27"/>
      <c r="Q380" s="27" t="str">
        <f t="shared" si="5"/>
        <v> </v>
      </c>
      <c r="R380" s="173"/>
      <c r="S380" s="29"/>
    </row>
    <row r="381" spans="1:19" ht="17.25" customHeight="1">
      <c r="A381" s="6"/>
      <c r="B381"/>
      <c r="N381" s="10"/>
      <c r="O381" s="26"/>
      <c r="P381" s="27"/>
      <c r="Q381" s="27" t="str">
        <f t="shared" si="5"/>
        <v> </v>
      </c>
      <c r="R381" s="173"/>
      <c r="S381" s="29"/>
    </row>
    <row r="382" spans="1:19" ht="17.25" customHeight="1">
      <c r="A382" s="6"/>
      <c r="B382"/>
      <c r="N382" s="10"/>
      <c r="O382" s="26"/>
      <c r="P382" s="27"/>
      <c r="Q382" s="27" t="str">
        <f t="shared" si="5"/>
        <v> </v>
      </c>
      <c r="R382" s="173"/>
      <c r="S382" s="29"/>
    </row>
    <row r="383" spans="1:19" ht="17.25" customHeight="1">
      <c r="A383"/>
      <c r="B383"/>
      <c r="N383" s="10"/>
      <c r="O383" s="26"/>
      <c r="P383" s="27"/>
      <c r="Q383" s="27" t="str">
        <f t="shared" si="5"/>
        <v> </v>
      </c>
      <c r="R383" s="173"/>
      <c r="S383" s="29"/>
    </row>
    <row r="384" spans="1:19" ht="18" customHeight="1">
      <c r="A384" s="6"/>
      <c r="B384"/>
      <c r="N384" s="10"/>
      <c r="O384" s="26"/>
      <c r="P384" s="27"/>
      <c r="Q384" s="27" t="str">
        <f t="shared" si="5"/>
        <v> </v>
      </c>
      <c r="R384" s="173"/>
      <c r="S384" s="29"/>
    </row>
    <row r="385" spans="1:19" ht="18" customHeight="1">
      <c r="A385" s="6"/>
      <c r="B385"/>
      <c r="N385" s="10"/>
      <c r="O385" s="26"/>
      <c r="P385" s="27"/>
      <c r="Q385" s="27" t="str">
        <f t="shared" si="5"/>
        <v> </v>
      </c>
      <c r="R385" s="173"/>
      <c r="S385" s="29"/>
    </row>
    <row r="386" spans="1:19" ht="18" customHeight="1">
      <c r="A386" s="6"/>
      <c r="B386"/>
      <c r="N386" s="10"/>
      <c r="O386" s="26"/>
      <c r="P386" s="27"/>
      <c r="Q386" s="27" t="str">
        <f t="shared" si="5"/>
        <v> </v>
      </c>
      <c r="R386" s="173"/>
      <c r="S386" s="29"/>
    </row>
    <row r="387" spans="1:19" ht="18" customHeight="1">
      <c r="A387" s="6"/>
      <c r="B387"/>
      <c r="N387" s="10"/>
      <c r="O387" s="26"/>
      <c r="P387" s="27"/>
      <c r="Q387" s="27" t="str">
        <f t="shared" si="5"/>
        <v> </v>
      </c>
      <c r="R387" s="173"/>
      <c r="S387" s="29"/>
    </row>
    <row r="388" spans="1:19" ht="17.25" customHeight="1">
      <c r="A388" s="6"/>
      <c r="B388"/>
      <c r="N388" s="10"/>
      <c r="O388" s="26"/>
      <c r="P388" s="27"/>
      <c r="Q388" s="27" t="str">
        <f t="shared" si="5"/>
        <v> </v>
      </c>
      <c r="R388" s="173"/>
      <c r="S388" s="29"/>
    </row>
    <row r="389" spans="1:19" ht="17.25" customHeight="1">
      <c r="A389" s="6"/>
      <c r="B389"/>
      <c r="N389" s="10"/>
      <c r="O389" s="26"/>
      <c r="P389" s="27"/>
      <c r="Q389" s="27" t="str">
        <f aca="true" t="shared" si="6" ref="Q389:Q424">O389&amp;" "&amp;P389</f>
        <v> </v>
      </c>
      <c r="R389" s="173"/>
      <c r="S389" s="29"/>
    </row>
    <row r="390" spans="1:19" ht="17.25" customHeight="1">
      <c r="A390"/>
      <c r="B390"/>
      <c r="N390" s="10"/>
      <c r="O390" s="26"/>
      <c r="P390" s="27"/>
      <c r="Q390" s="27" t="str">
        <f t="shared" si="6"/>
        <v> </v>
      </c>
      <c r="R390" s="173"/>
      <c r="S390" s="29"/>
    </row>
    <row r="391" spans="1:19" ht="17.25" customHeight="1">
      <c r="A391" s="6"/>
      <c r="B391"/>
      <c r="N391" s="10"/>
      <c r="O391" s="26"/>
      <c r="P391" s="27"/>
      <c r="Q391" s="27" t="str">
        <f t="shared" si="6"/>
        <v> </v>
      </c>
      <c r="R391" s="173"/>
      <c r="S391" s="29"/>
    </row>
    <row r="392" spans="1:19" ht="18" customHeight="1">
      <c r="A392" s="6"/>
      <c r="B392"/>
      <c r="N392" s="10"/>
      <c r="O392" s="26"/>
      <c r="P392" s="27"/>
      <c r="Q392" s="27" t="str">
        <f t="shared" si="6"/>
        <v> </v>
      </c>
      <c r="R392" s="173"/>
      <c r="S392" s="29"/>
    </row>
    <row r="393" spans="1:19" ht="18" customHeight="1">
      <c r="A393" s="6"/>
      <c r="B393"/>
      <c r="N393" s="10"/>
      <c r="O393" s="26"/>
      <c r="P393" s="27"/>
      <c r="Q393" s="27" t="str">
        <f t="shared" si="6"/>
        <v> </v>
      </c>
      <c r="R393" s="173"/>
      <c r="S393" s="29"/>
    </row>
    <row r="394" spans="1:19" ht="18" customHeight="1">
      <c r="A394" s="6"/>
      <c r="B394"/>
      <c r="N394" s="10"/>
      <c r="O394" s="26"/>
      <c r="P394" s="27"/>
      <c r="Q394" s="27" t="str">
        <f t="shared" si="6"/>
        <v> </v>
      </c>
      <c r="R394" s="173"/>
      <c r="S394" s="29"/>
    </row>
    <row r="395" spans="1:19" ht="18" customHeight="1">
      <c r="A395" s="6"/>
      <c r="B395"/>
      <c r="N395" s="10"/>
      <c r="O395" s="26"/>
      <c r="P395" s="27"/>
      <c r="Q395" s="27" t="str">
        <f t="shared" si="6"/>
        <v> </v>
      </c>
      <c r="R395" s="173"/>
      <c r="S395" s="29"/>
    </row>
    <row r="396" spans="1:19" ht="18" customHeight="1">
      <c r="A396" s="6"/>
      <c r="B396"/>
      <c r="N396" s="10"/>
      <c r="O396" s="26"/>
      <c r="P396" s="27"/>
      <c r="Q396" s="27" t="str">
        <f t="shared" si="6"/>
        <v> </v>
      </c>
      <c r="R396" s="173"/>
      <c r="S396" s="29"/>
    </row>
    <row r="397" spans="1:19" ht="18" customHeight="1">
      <c r="A397"/>
      <c r="B397"/>
      <c r="N397" s="10"/>
      <c r="O397" s="26"/>
      <c r="P397" s="27"/>
      <c r="Q397" s="27" t="str">
        <f t="shared" si="6"/>
        <v> </v>
      </c>
      <c r="R397" s="173"/>
      <c r="S397" s="29"/>
    </row>
    <row r="398" spans="1:19" ht="18" customHeight="1">
      <c r="A398" s="6"/>
      <c r="B398"/>
      <c r="N398" s="10"/>
      <c r="O398" s="26"/>
      <c r="P398" s="27"/>
      <c r="Q398" s="27" t="str">
        <f t="shared" si="6"/>
        <v> </v>
      </c>
      <c r="R398" s="176"/>
      <c r="S398" s="29"/>
    </row>
    <row r="399" spans="1:19" ht="18" customHeight="1">
      <c r="A399" s="6"/>
      <c r="B399"/>
      <c r="N399" s="10"/>
      <c r="O399" s="26"/>
      <c r="P399" s="27"/>
      <c r="Q399" s="27" t="str">
        <f t="shared" si="6"/>
        <v> </v>
      </c>
      <c r="R399" s="173"/>
      <c r="S399" s="29"/>
    </row>
    <row r="400" spans="1:19" ht="18" customHeight="1">
      <c r="A400"/>
      <c r="B400"/>
      <c r="N400" s="10"/>
      <c r="O400" s="26"/>
      <c r="P400" s="27"/>
      <c r="Q400" s="27" t="str">
        <f t="shared" si="6"/>
        <v> </v>
      </c>
      <c r="R400" s="173"/>
      <c r="S400" s="29"/>
    </row>
    <row r="401" spans="1:19" ht="18" customHeight="1">
      <c r="A401" s="6"/>
      <c r="B401"/>
      <c r="N401" s="10"/>
      <c r="O401" s="26"/>
      <c r="P401" s="27"/>
      <c r="Q401" s="27" t="str">
        <f t="shared" si="6"/>
        <v> </v>
      </c>
      <c r="R401" s="173"/>
      <c r="S401" s="29"/>
    </row>
    <row r="402" spans="1:19" ht="18" customHeight="1">
      <c r="A402"/>
      <c r="B402"/>
      <c r="N402" s="10"/>
      <c r="O402" s="26"/>
      <c r="P402" s="27"/>
      <c r="Q402" s="27" t="str">
        <f t="shared" si="6"/>
        <v> </v>
      </c>
      <c r="R402" s="173"/>
      <c r="S402" s="29"/>
    </row>
    <row r="403" spans="1:19" ht="17.25" customHeight="1">
      <c r="A403"/>
      <c r="B403"/>
      <c r="N403" s="10"/>
      <c r="O403" s="26"/>
      <c r="P403" s="27"/>
      <c r="Q403" s="27" t="str">
        <f t="shared" si="6"/>
        <v> </v>
      </c>
      <c r="R403" s="173"/>
      <c r="S403" s="29"/>
    </row>
    <row r="404" spans="1:19" ht="18" customHeight="1">
      <c r="A404" s="6"/>
      <c r="B404"/>
      <c r="N404" s="10"/>
      <c r="O404" s="26"/>
      <c r="P404" s="27"/>
      <c r="Q404" s="27" t="str">
        <f t="shared" si="6"/>
        <v> </v>
      </c>
      <c r="R404" s="173"/>
      <c r="S404" s="29"/>
    </row>
    <row r="405" spans="1:19" ht="18" customHeight="1">
      <c r="A405" s="6"/>
      <c r="B405"/>
      <c r="N405" s="10"/>
      <c r="O405" s="26"/>
      <c r="P405" s="27"/>
      <c r="Q405" s="27" t="str">
        <f t="shared" si="6"/>
        <v> </v>
      </c>
      <c r="R405" s="173"/>
      <c r="S405" s="29"/>
    </row>
    <row r="406" spans="1:19" ht="18" customHeight="1">
      <c r="A406"/>
      <c r="B406"/>
      <c r="N406" s="10"/>
      <c r="O406" s="26"/>
      <c r="P406" s="27"/>
      <c r="Q406" s="27" t="str">
        <f t="shared" si="6"/>
        <v> </v>
      </c>
      <c r="R406" s="173"/>
      <c r="S406" s="29"/>
    </row>
    <row r="407" spans="1:19" ht="18" customHeight="1">
      <c r="A407" s="6"/>
      <c r="B407"/>
      <c r="N407" s="10"/>
      <c r="O407" s="26"/>
      <c r="P407" s="27"/>
      <c r="Q407" s="27" t="str">
        <f t="shared" si="6"/>
        <v> </v>
      </c>
      <c r="R407" s="176"/>
      <c r="S407" s="29"/>
    </row>
    <row r="408" spans="1:19" ht="18" customHeight="1">
      <c r="A408" s="6"/>
      <c r="B408"/>
      <c r="N408" s="10"/>
      <c r="O408" s="26"/>
      <c r="P408" s="27"/>
      <c r="Q408" s="27" t="str">
        <f t="shared" si="6"/>
        <v> </v>
      </c>
      <c r="R408" s="176"/>
      <c r="S408" s="29"/>
    </row>
    <row r="409" spans="1:19" ht="18" customHeight="1">
      <c r="A409" s="6"/>
      <c r="B409"/>
      <c r="N409" s="10"/>
      <c r="O409" s="26"/>
      <c r="P409" s="27"/>
      <c r="Q409" s="27" t="str">
        <f t="shared" si="6"/>
        <v> </v>
      </c>
      <c r="R409" s="173"/>
      <c r="S409" s="29"/>
    </row>
    <row r="410" spans="1:19" ht="18" customHeight="1">
      <c r="A410" s="6"/>
      <c r="B410"/>
      <c r="N410" s="10"/>
      <c r="O410" s="26"/>
      <c r="P410" s="27"/>
      <c r="Q410" s="27" t="str">
        <f t="shared" si="6"/>
        <v> </v>
      </c>
      <c r="R410" s="173"/>
      <c r="S410" s="29"/>
    </row>
    <row r="411" spans="1:19" ht="18" customHeight="1">
      <c r="A411"/>
      <c r="B411"/>
      <c r="N411" s="10"/>
      <c r="O411" s="26"/>
      <c r="P411" s="27"/>
      <c r="Q411" s="27" t="str">
        <f t="shared" si="6"/>
        <v> </v>
      </c>
      <c r="R411" s="173"/>
      <c r="S411" s="29"/>
    </row>
    <row r="412" spans="1:19" ht="17.25" customHeight="1">
      <c r="A412"/>
      <c r="B412"/>
      <c r="N412" s="10"/>
      <c r="O412" s="26"/>
      <c r="P412" s="27"/>
      <c r="Q412" s="27" t="str">
        <f t="shared" si="6"/>
        <v> </v>
      </c>
      <c r="R412" s="173"/>
      <c r="S412" s="29"/>
    </row>
    <row r="413" spans="1:19" ht="18" customHeight="1">
      <c r="A413" s="6"/>
      <c r="B413"/>
      <c r="N413" s="10"/>
      <c r="O413" s="26"/>
      <c r="P413" s="27"/>
      <c r="Q413" s="27" t="str">
        <f t="shared" si="6"/>
        <v> </v>
      </c>
      <c r="R413" s="173"/>
      <c r="S413" s="29"/>
    </row>
    <row r="414" spans="1:19" ht="18" customHeight="1">
      <c r="A414"/>
      <c r="B414"/>
      <c r="N414" s="10"/>
      <c r="O414" s="26"/>
      <c r="P414" s="27"/>
      <c r="Q414" s="27" t="str">
        <f t="shared" si="6"/>
        <v> </v>
      </c>
      <c r="R414" s="176"/>
      <c r="S414" s="29"/>
    </row>
    <row r="415" spans="1:19" ht="17.25" customHeight="1">
      <c r="A415"/>
      <c r="B415"/>
      <c r="N415" s="10"/>
      <c r="O415" s="26"/>
      <c r="P415" s="27"/>
      <c r="Q415" s="27" t="str">
        <f t="shared" si="6"/>
        <v> </v>
      </c>
      <c r="R415" s="173"/>
      <c r="S415" s="29"/>
    </row>
    <row r="416" spans="1:19" ht="18" customHeight="1">
      <c r="A416"/>
      <c r="B416"/>
      <c r="O416" s="26"/>
      <c r="P416" s="27"/>
      <c r="Q416" s="27" t="str">
        <f t="shared" si="6"/>
        <v> </v>
      </c>
      <c r="R416" s="176"/>
      <c r="S416" s="29"/>
    </row>
    <row r="417" spans="1:19" ht="18" customHeight="1">
      <c r="A417" s="6"/>
      <c r="B417"/>
      <c r="O417" s="26"/>
      <c r="P417" s="27"/>
      <c r="Q417" s="27" t="str">
        <f t="shared" si="6"/>
        <v> </v>
      </c>
      <c r="R417" s="176"/>
      <c r="S417" s="29"/>
    </row>
    <row r="418" spans="1:19" ht="18" customHeight="1">
      <c r="A418" s="6"/>
      <c r="B418"/>
      <c r="O418" s="26"/>
      <c r="P418" s="27"/>
      <c r="Q418" s="27" t="str">
        <f t="shared" si="6"/>
        <v> </v>
      </c>
      <c r="R418" s="173"/>
      <c r="S418" s="29"/>
    </row>
    <row r="419" spans="1:19" ht="17.25" customHeight="1">
      <c r="A419"/>
      <c r="B419"/>
      <c r="O419" s="26"/>
      <c r="P419" s="27"/>
      <c r="Q419" s="27" t="str">
        <f t="shared" si="6"/>
        <v> </v>
      </c>
      <c r="R419" s="173"/>
      <c r="S419" s="29"/>
    </row>
    <row r="420" spans="1:19" ht="17.25" customHeight="1">
      <c r="A420"/>
      <c r="B420"/>
      <c r="O420" s="26"/>
      <c r="P420" s="27"/>
      <c r="Q420" s="27" t="str">
        <f t="shared" si="6"/>
        <v> </v>
      </c>
      <c r="R420" s="173"/>
      <c r="S420" s="29"/>
    </row>
    <row r="421" spans="1:19" ht="18" customHeight="1">
      <c r="A421"/>
      <c r="B421"/>
      <c r="O421" s="26"/>
      <c r="P421" s="27"/>
      <c r="Q421" s="27" t="str">
        <f t="shared" si="6"/>
        <v> </v>
      </c>
      <c r="R421" s="173"/>
      <c r="S421" s="29"/>
    </row>
    <row r="422" spans="1:19" ht="18" customHeight="1">
      <c r="A422" s="6"/>
      <c r="B422"/>
      <c r="O422" s="26" t="s">
        <v>109</v>
      </c>
      <c r="P422" s="27">
        <v>252</v>
      </c>
      <c r="Q422" s="27" t="str">
        <f t="shared" si="6"/>
        <v>moulure chêne (8 pieds) 252</v>
      </c>
      <c r="R422" s="173">
        <v>54.32</v>
      </c>
      <c r="S422" s="29">
        <v>62.35</v>
      </c>
    </row>
    <row r="423" spans="1:19" ht="18" customHeight="1">
      <c r="A423" s="6"/>
      <c r="B423"/>
      <c r="O423" s="26" t="s">
        <v>107</v>
      </c>
      <c r="P423" s="27">
        <v>333</v>
      </c>
      <c r="Q423" s="27" t="str">
        <f t="shared" si="6"/>
        <v>moulure érable (8 pieds) 333</v>
      </c>
      <c r="R423" s="173">
        <v>58.36</v>
      </c>
      <c r="S423" s="29">
        <v>63.68</v>
      </c>
    </row>
    <row r="424" spans="1:19" ht="18" customHeight="1">
      <c r="A424" s="6"/>
      <c r="B424"/>
      <c r="O424" s="26" t="s">
        <v>108</v>
      </c>
      <c r="P424" s="27">
        <v>332</v>
      </c>
      <c r="Q424" s="27" t="str">
        <f t="shared" si="6"/>
        <v>moulure merisier (8 pieds) 332</v>
      </c>
      <c r="R424" s="173">
        <v>50.46</v>
      </c>
      <c r="S424" s="29">
        <v>61.2</v>
      </c>
    </row>
    <row r="425" spans="1:19" ht="18" customHeight="1">
      <c r="A425" s="6"/>
      <c r="B425"/>
      <c r="O425" s="73"/>
      <c r="P425" s="73"/>
      <c r="Q425" s="73"/>
      <c r="R425" s="78"/>
      <c r="S425" s="79"/>
    </row>
    <row r="426" spans="1:19" ht="18" customHeight="1">
      <c r="A426" s="6"/>
      <c r="B426"/>
      <c r="O426" s="73"/>
      <c r="P426" s="73"/>
      <c r="Q426" s="73"/>
      <c r="R426" s="78"/>
      <c r="S426" s="79"/>
    </row>
    <row r="427" spans="1:19" ht="18" customHeight="1">
      <c r="A427"/>
      <c r="B427"/>
      <c r="O427" s="73"/>
      <c r="P427" s="73"/>
      <c r="Q427" s="73"/>
      <c r="R427" s="78"/>
      <c r="S427" s="79"/>
    </row>
    <row r="428" spans="1:19" ht="18" customHeight="1">
      <c r="A428"/>
      <c r="B428"/>
      <c r="O428" s="73"/>
      <c r="P428" s="73"/>
      <c r="Q428" s="73"/>
      <c r="R428" s="78"/>
      <c r="S428" s="79"/>
    </row>
    <row r="429" spans="1:19" ht="18" customHeight="1">
      <c r="A429"/>
      <c r="B429"/>
      <c r="C429" s="13"/>
      <c r="D429" s="91"/>
      <c r="E429" s="13"/>
      <c r="F429" s="92"/>
      <c r="G429" s="13"/>
      <c r="O429" s="73"/>
      <c r="P429" s="73"/>
      <c r="Q429" s="73"/>
      <c r="R429" s="78"/>
      <c r="S429" s="79"/>
    </row>
    <row r="430" spans="1:19" ht="18" customHeight="1">
      <c r="A430"/>
      <c r="B430"/>
      <c r="C430" s="13"/>
      <c r="D430" s="91"/>
      <c r="E430" s="13"/>
      <c r="F430" s="92"/>
      <c r="G430" s="13"/>
      <c r="O430" s="73"/>
      <c r="P430" s="73"/>
      <c r="Q430" s="73"/>
      <c r="R430" s="78"/>
      <c r="S430" s="79"/>
    </row>
    <row r="431" spans="1:19" ht="18" customHeight="1">
      <c r="A431"/>
      <c r="B431"/>
      <c r="C431" s="13"/>
      <c r="D431" s="91"/>
      <c r="E431" s="13"/>
      <c r="F431" s="92"/>
      <c r="G431" s="13"/>
      <c r="O431" s="5"/>
      <c r="P431" s="5"/>
      <c r="Q431" s="5"/>
      <c r="R431" s="5"/>
      <c r="S431" s="5"/>
    </row>
    <row r="432" spans="1:19" ht="18" customHeight="1">
      <c r="A432"/>
      <c r="B432"/>
      <c r="C432" s="13"/>
      <c r="D432" s="91"/>
      <c r="E432" s="13"/>
      <c r="F432" s="92"/>
      <c r="G432" s="13"/>
      <c r="O432" s="5"/>
      <c r="P432" s="5"/>
      <c r="Q432" s="5"/>
      <c r="R432" s="5"/>
      <c r="S432" s="5"/>
    </row>
    <row r="433" spans="1:19" ht="18" customHeight="1">
      <c r="A433"/>
      <c r="B433"/>
      <c r="C433" s="13"/>
      <c r="D433" s="91"/>
      <c r="E433" s="13"/>
      <c r="F433" s="92"/>
      <c r="G433" s="13"/>
      <c r="O433" s="5"/>
      <c r="P433" s="5"/>
      <c r="Q433" s="5"/>
      <c r="R433" s="5"/>
      <c r="S433" s="5"/>
    </row>
    <row r="434" spans="1:19" ht="18" customHeight="1">
      <c r="A434"/>
      <c r="B434"/>
      <c r="C434" s="13"/>
      <c r="D434" s="91"/>
      <c r="E434" s="13"/>
      <c r="F434" s="92"/>
      <c r="G434" s="13"/>
      <c r="O434" s="5"/>
      <c r="P434" s="5"/>
      <c r="Q434" s="5"/>
      <c r="R434" s="5"/>
      <c r="S434" s="5"/>
    </row>
    <row r="435" spans="1:19" ht="18" customHeight="1">
      <c r="A435"/>
      <c r="B435"/>
      <c r="C435" s="13"/>
      <c r="D435" s="91"/>
      <c r="E435" s="13"/>
      <c r="F435" s="92"/>
      <c r="G435" s="13"/>
      <c r="O435" s="5"/>
      <c r="P435" s="5"/>
      <c r="Q435" s="5"/>
      <c r="R435" s="5"/>
      <c r="S435" s="5"/>
    </row>
    <row r="436" spans="1:19" ht="18" customHeight="1">
      <c r="A436"/>
      <c r="B436"/>
      <c r="C436" s="13"/>
      <c r="D436" s="91"/>
      <c r="E436" s="13"/>
      <c r="F436" s="92"/>
      <c r="G436" s="13"/>
      <c r="O436" s="5"/>
      <c r="P436" s="5"/>
      <c r="Q436" s="5"/>
      <c r="R436" s="5"/>
      <c r="S436" s="5"/>
    </row>
    <row r="437" spans="1:19" ht="18" customHeight="1">
      <c r="A437" s="6"/>
      <c r="B437"/>
      <c r="C437" s="13"/>
      <c r="D437" s="91"/>
      <c r="E437" s="13"/>
      <c r="F437" s="92"/>
      <c r="G437" s="13"/>
      <c r="O437" s="5"/>
      <c r="P437" s="5"/>
      <c r="Q437" s="5"/>
      <c r="R437" s="5"/>
      <c r="S437" s="5"/>
    </row>
    <row r="438" spans="1:19" ht="18" customHeight="1">
      <c r="A438" s="6"/>
      <c r="B438"/>
      <c r="C438" s="13"/>
      <c r="D438" s="91"/>
      <c r="E438" s="13"/>
      <c r="F438" s="92"/>
      <c r="G438" s="13"/>
      <c r="O438" s="5"/>
      <c r="P438" s="5"/>
      <c r="Q438" s="5"/>
      <c r="R438" s="5"/>
      <c r="S438" s="5"/>
    </row>
    <row r="439" spans="1:19" ht="18" customHeight="1">
      <c r="A439" s="6"/>
      <c r="B439"/>
      <c r="C439" s="13"/>
      <c r="D439" s="91"/>
      <c r="E439" s="13"/>
      <c r="F439" s="92"/>
      <c r="G439" s="13"/>
      <c r="O439" s="5"/>
      <c r="P439" s="5"/>
      <c r="Q439" s="5"/>
      <c r="R439" s="5"/>
      <c r="S439" s="5"/>
    </row>
    <row r="440" spans="1:19" ht="18" customHeight="1">
      <c r="A440" s="6"/>
      <c r="B440"/>
      <c r="C440" s="13"/>
      <c r="D440" s="91"/>
      <c r="E440" s="13"/>
      <c r="F440" s="92"/>
      <c r="G440" s="13"/>
      <c r="O440" s="5"/>
      <c r="P440" s="5"/>
      <c r="Q440" s="5"/>
      <c r="R440" s="5"/>
      <c r="S440" s="5"/>
    </row>
    <row r="441" spans="1:19" ht="17.25" customHeight="1">
      <c r="A441" s="6"/>
      <c r="B441"/>
      <c r="C441" s="13"/>
      <c r="D441" s="91"/>
      <c r="E441" s="13"/>
      <c r="F441" s="92"/>
      <c r="G441" s="13"/>
      <c r="O441" s="5"/>
      <c r="P441" s="5"/>
      <c r="Q441" s="5"/>
      <c r="R441" s="5"/>
      <c r="S441" s="5"/>
    </row>
    <row r="442" spans="1:19" ht="17.25" customHeight="1">
      <c r="A442" s="6"/>
      <c r="B442"/>
      <c r="C442" s="13"/>
      <c r="D442" s="91"/>
      <c r="E442" s="13"/>
      <c r="F442" s="92"/>
      <c r="G442" s="13"/>
      <c r="O442" s="5"/>
      <c r="P442" s="5"/>
      <c r="Q442" s="5"/>
      <c r="R442" s="5"/>
      <c r="S442" s="5"/>
    </row>
    <row r="443" spans="1:19" ht="17.25" customHeight="1">
      <c r="A443" s="6"/>
      <c r="B443"/>
      <c r="C443" s="13"/>
      <c r="D443" s="91"/>
      <c r="E443" s="13"/>
      <c r="F443" s="92"/>
      <c r="G443" s="13"/>
      <c r="O443" s="5"/>
      <c r="P443" s="5"/>
      <c r="Q443" s="5"/>
      <c r="R443" s="5"/>
      <c r="S443" s="5"/>
    </row>
    <row r="444" spans="1:19" ht="17.25" customHeight="1">
      <c r="A444" s="6"/>
      <c r="B444"/>
      <c r="C444" s="13"/>
      <c r="D444" s="91"/>
      <c r="E444" s="13"/>
      <c r="F444" s="92"/>
      <c r="G444" s="13"/>
      <c r="O444" s="5"/>
      <c r="P444" s="5"/>
      <c r="Q444" s="5"/>
      <c r="R444" s="5"/>
      <c r="S444" s="5"/>
    </row>
    <row r="445" spans="1:19" ht="17.25" customHeight="1">
      <c r="A445" s="6"/>
      <c r="B445"/>
      <c r="C445" s="13"/>
      <c r="D445" s="91"/>
      <c r="E445" s="13"/>
      <c r="F445" s="92"/>
      <c r="G445" s="13"/>
      <c r="O445" s="5"/>
      <c r="P445" s="5"/>
      <c r="Q445" s="5"/>
      <c r="R445" s="5"/>
      <c r="S445" s="5"/>
    </row>
    <row r="446" spans="1:19" ht="17.25" customHeight="1">
      <c r="A446"/>
      <c r="B446"/>
      <c r="C446" s="13"/>
      <c r="D446" s="91"/>
      <c r="E446" s="13"/>
      <c r="F446" s="92"/>
      <c r="G446" s="13"/>
      <c r="O446" s="5"/>
      <c r="P446" s="5"/>
      <c r="Q446" s="5"/>
      <c r="R446" s="5"/>
      <c r="S446" s="5"/>
    </row>
    <row r="447" spans="1:19" ht="17.25" customHeight="1">
      <c r="A447" s="6"/>
      <c r="B447"/>
      <c r="C447" s="13"/>
      <c r="D447" s="91"/>
      <c r="E447" s="13"/>
      <c r="F447" s="92"/>
      <c r="G447" s="13"/>
      <c r="O447" s="5"/>
      <c r="P447" s="5"/>
      <c r="Q447" s="5"/>
      <c r="R447" s="5"/>
      <c r="S447" s="5"/>
    </row>
    <row r="448" spans="1:19" ht="18" customHeight="1">
      <c r="A448"/>
      <c r="B448"/>
      <c r="C448" s="13"/>
      <c r="D448" s="91"/>
      <c r="E448" s="13"/>
      <c r="F448" s="92"/>
      <c r="G448" s="13"/>
      <c r="O448" s="5"/>
      <c r="P448" s="5"/>
      <c r="Q448" s="5"/>
      <c r="R448" s="5"/>
      <c r="S448" s="5"/>
    </row>
    <row r="449" spans="1:19" ht="17.25" customHeight="1">
      <c r="A449" s="6"/>
      <c r="B449"/>
      <c r="C449" s="13"/>
      <c r="D449" s="91"/>
      <c r="E449" s="13"/>
      <c r="F449" s="92"/>
      <c r="G449" s="13"/>
      <c r="O449" s="5"/>
      <c r="P449" s="5"/>
      <c r="Q449" s="5"/>
      <c r="R449" s="5"/>
      <c r="S449" s="5"/>
    </row>
    <row r="450" spans="1:19" ht="18" customHeight="1">
      <c r="A450" s="6"/>
      <c r="B450"/>
      <c r="C450" s="13"/>
      <c r="D450" s="91"/>
      <c r="E450" s="13"/>
      <c r="F450" s="92"/>
      <c r="G450" s="13"/>
      <c r="O450" s="5"/>
      <c r="P450" s="5"/>
      <c r="Q450" s="5"/>
      <c r="R450" s="5"/>
      <c r="S450" s="5"/>
    </row>
    <row r="451" spans="1:19" ht="17.25" customHeight="1">
      <c r="A451"/>
      <c r="B451"/>
      <c r="C451" s="13"/>
      <c r="D451" s="91"/>
      <c r="E451" s="13"/>
      <c r="F451" s="92"/>
      <c r="G451" s="13"/>
      <c r="O451" s="5"/>
      <c r="P451" s="5"/>
      <c r="Q451" s="5"/>
      <c r="R451" s="5"/>
      <c r="S451" s="5"/>
    </row>
    <row r="452" spans="1:19" ht="17.25" customHeight="1">
      <c r="A452"/>
      <c r="B452"/>
      <c r="C452" s="13"/>
      <c r="D452" s="91"/>
      <c r="E452" s="13"/>
      <c r="F452" s="92"/>
      <c r="G452" s="13"/>
      <c r="O452" s="5"/>
      <c r="P452" s="5"/>
      <c r="Q452" s="5"/>
      <c r="R452" s="5"/>
      <c r="S452" s="5"/>
    </row>
    <row r="453" spans="1:19" ht="18" customHeight="1">
      <c r="A453"/>
      <c r="B453"/>
      <c r="C453" s="13"/>
      <c r="D453" s="91"/>
      <c r="E453" s="13"/>
      <c r="F453" s="92"/>
      <c r="G453" s="13"/>
      <c r="O453" s="5"/>
      <c r="P453" s="5"/>
      <c r="Q453" s="5"/>
      <c r="R453" s="5"/>
      <c r="S453" s="5"/>
    </row>
    <row r="454" spans="1:19" ht="18" customHeight="1">
      <c r="A454"/>
      <c r="B454"/>
      <c r="C454" s="13"/>
      <c r="D454" s="91"/>
      <c r="E454" s="13"/>
      <c r="F454" s="92"/>
      <c r="G454" s="13"/>
      <c r="O454"/>
      <c r="P454"/>
      <c r="Q454"/>
      <c r="R454"/>
      <c r="S454"/>
    </row>
    <row r="455" spans="1:19" ht="18" customHeight="1">
      <c r="A455" s="6"/>
      <c r="B455"/>
      <c r="C455" s="13"/>
      <c r="D455" s="91"/>
      <c r="E455" s="13"/>
      <c r="F455" s="92"/>
      <c r="G455" s="13"/>
      <c r="O455"/>
      <c r="P455"/>
      <c r="Q455"/>
      <c r="R455"/>
      <c r="S455"/>
    </row>
    <row r="456" spans="1:19" ht="18" customHeight="1">
      <c r="A456" s="6"/>
      <c r="B456"/>
      <c r="C456" s="13"/>
      <c r="D456" s="91"/>
      <c r="E456" s="13"/>
      <c r="F456" s="92"/>
      <c r="G456" s="13"/>
      <c r="O456"/>
      <c r="P456"/>
      <c r="Q456"/>
      <c r="R456"/>
      <c r="S456"/>
    </row>
    <row r="457" spans="1:19" ht="17.25" customHeight="1">
      <c r="A457" s="6"/>
      <c r="B457"/>
      <c r="C457" s="13"/>
      <c r="D457" s="91"/>
      <c r="E457" s="13"/>
      <c r="F457" s="92"/>
      <c r="G457" s="13"/>
      <c r="O457"/>
      <c r="P457"/>
      <c r="Q457"/>
      <c r="R457"/>
      <c r="S457"/>
    </row>
    <row r="458" spans="1:19" ht="17.25" customHeight="1">
      <c r="A458" s="6"/>
      <c r="B458"/>
      <c r="C458" s="13"/>
      <c r="D458" s="91"/>
      <c r="E458" s="13"/>
      <c r="F458" s="92"/>
      <c r="G458" s="13"/>
      <c r="O458"/>
      <c r="P458"/>
      <c r="Q458"/>
      <c r="R458"/>
      <c r="S458"/>
    </row>
    <row r="459" spans="1:19" ht="17.25" customHeight="1">
      <c r="A459" s="6"/>
      <c r="B459"/>
      <c r="C459" s="13"/>
      <c r="D459" s="91"/>
      <c r="E459" s="13"/>
      <c r="F459" s="92"/>
      <c r="G459" s="13"/>
      <c r="O459"/>
      <c r="P459"/>
      <c r="Q459"/>
      <c r="R459"/>
      <c r="S459"/>
    </row>
    <row r="460" spans="1:19" ht="17.25" customHeight="1">
      <c r="A460" s="6"/>
      <c r="B460"/>
      <c r="C460" s="13"/>
      <c r="D460" s="91"/>
      <c r="E460" s="13"/>
      <c r="F460" s="92"/>
      <c r="G460" s="13"/>
      <c r="O460"/>
      <c r="P460"/>
      <c r="Q460"/>
      <c r="R460"/>
      <c r="S460"/>
    </row>
    <row r="461" spans="1:19" ht="17.25" customHeight="1">
      <c r="A461" s="6"/>
      <c r="B461"/>
      <c r="C461" s="13"/>
      <c r="D461" s="91"/>
      <c r="E461" s="13"/>
      <c r="F461" s="92"/>
      <c r="G461" s="13"/>
      <c r="O461"/>
      <c r="P461"/>
      <c r="Q461"/>
      <c r="R461"/>
      <c r="S461"/>
    </row>
    <row r="462" spans="1:19" ht="18" customHeight="1">
      <c r="A462" s="6"/>
      <c r="B462"/>
      <c r="C462" s="13"/>
      <c r="D462" s="91"/>
      <c r="E462" s="13"/>
      <c r="F462" s="92"/>
      <c r="G462" s="13"/>
      <c r="O462"/>
      <c r="P462"/>
      <c r="Q462"/>
      <c r="R462"/>
      <c r="S462"/>
    </row>
    <row r="463" spans="1:19" ht="18" customHeight="1">
      <c r="A463" s="6"/>
      <c r="B463"/>
      <c r="C463" s="13"/>
      <c r="D463" s="91"/>
      <c r="E463" s="13"/>
      <c r="F463" s="92"/>
      <c r="G463" s="13"/>
      <c r="O463"/>
      <c r="P463"/>
      <c r="Q463"/>
      <c r="R463"/>
      <c r="S463"/>
    </row>
    <row r="464" spans="1:19" ht="18" customHeight="1">
      <c r="A464" s="6"/>
      <c r="B464"/>
      <c r="C464" s="13"/>
      <c r="D464" s="91"/>
      <c r="E464" s="13"/>
      <c r="F464" s="92"/>
      <c r="G464" s="13"/>
      <c r="O464"/>
      <c r="P464"/>
      <c r="Q464"/>
      <c r="R464"/>
      <c r="S464"/>
    </row>
    <row r="465" spans="1:19" ht="18" customHeight="1">
      <c r="A465" s="6"/>
      <c r="B465"/>
      <c r="C465" s="13"/>
      <c r="D465" s="91"/>
      <c r="E465" s="13"/>
      <c r="F465" s="92"/>
      <c r="G465" s="13"/>
      <c r="O465"/>
      <c r="P465"/>
      <c r="Q465"/>
      <c r="R465"/>
      <c r="S465"/>
    </row>
    <row r="466" spans="1:19" ht="18" customHeight="1">
      <c r="A466" s="6"/>
      <c r="B466"/>
      <c r="C466" s="13"/>
      <c r="D466" s="91"/>
      <c r="E466" s="13"/>
      <c r="F466" s="92"/>
      <c r="G466" s="13"/>
      <c r="O466"/>
      <c r="P466"/>
      <c r="Q466"/>
      <c r="R466"/>
      <c r="S466"/>
    </row>
    <row r="467" spans="1:19" ht="18" customHeight="1">
      <c r="A467" s="6"/>
      <c r="B467"/>
      <c r="C467" s="13"/>
      <c r="D467" s="91"/>
      <c r="E467" s="13"/>
      <c r="F467" s="92"/>
      <c r="G467" s="13"/>
      <c r="O467"/>
      <c r="P467"/>
      <c r="Q467"/>
      <c r="R467"/>
      <c r="S467"/>
    </row>
    <row r="468" spans="1:19" ht="18" customHeight="1">
      <c r="A468" s="6"/>
      <c r="B468"/>
      <c r="C468" s="13"/>
      <c r="D468" s="91"/>
      <c r="E468" s="13"/>
      <c r="F468" s="92"/>
      <c r="G468" s="13"/>
      <c r="O468"/>
      <c r="P468"/>
      <c r="Q468"/>
      <c r="R468"/>
      <c r="S468"/>
    </row>
    <row r="469" spans="1:19" ht="18" customHeight="1">
      <c r="A469"/>
      <c r="B469"/>
      <c r="C469" s="13"/>
      <c r="D469" s="91"/>
      <c r="E469" s="13"/>
      <c r="F469" s="92"/>
      <c r="G469" s="13"/>
      <c r="O469"/>
      <c r="P469"/>
      <c r="Q469"/>
      <c r="R469"/>
      <c r="S469"/>
    </row>
    <row r="470" spans="1:19" ht="18" customHeight="1">
      <c r="A470" s="6"/>
      <c r="B470"/>
      <c r="C470" s="13"/>
      <c r="D470" s="91"/>
      <c r="E470" s="13"/>
      <c r="F470" s="92"/>
      <c r="G470" s="13"/>
      <c r="O470"/>
      <c r="P470"/>
      <c r="Q470"/>
      <c r="R470"/>
      <c r="S470"/>
    </row>
    <row r="471" spans="1:19" ht="18" customHeight="1">
      <c r="A471" s="6"/>
      <c r="B471"/>
      <c r="C471" s="13"/>
      <c r="D471" s="91"/>
      <c r="E471" s="13"/>
      <c r="F471" s="92"/>
      <c r="G471" s="13"/>
      <c r="O471"/>
      <c r="P471"/>
      <c r="Q471"/>
      <c r="R471"/>
      <c r="S471"/>
    </row>
    <row r="472" spans="1:19" ht="18" customHeight="1">
      <c r="A472"/>
      <c r="B472"/>
      <c r="C472" s="13"/>
      <c r="D472" s="91"/>
      <c r="E472" s="13"/>
      <c r="F472" s="92"/>
      <c r="G472" s="13"/>
      <c r="O472"/>
      <c r="P472"/>
      <c r="Q472"/>
      <c r="R472"/>
      <c r="S472"/>
    </row>
    <row r="473" spans="1:19" ht="18" customHeight="1">
      <c r="A473" s="6"/>
      <c r="B473"/>
      <c r="C473" s="13"/>
      <c r="D473" s="91"/>
      <c r="E473" s="13"/>
      <c r="F473" s="92"/>
      <c r="G473" s="13"/>
      <c r="O473"/>
      <c r="P473"/>
      <c r="Q473"/>
      <c r="R473"/>
      <c r="S473"/>
    </row>
    <row r="474" spans="1:19" ht="18" customHeight="1">
      <c r="A474"/>
      <c r="B474"/>
      <c r="C474" s="13"/>
      <c r="D474" s="91"/>
      <c r="E474" s="13"/>
      <c r="F474" s="92"/>
      <c r="G474" s="13"/>
      <c r="O474"/>
      <c r="P474"/>
      <c r="Q474"/>
      <c r="R474"/>
      <c r="S474"/>
    </row>
    <row r="475" spans="1:19" ht="18" customHeight="1">
      <c r="A475"/>
      <c r="B475"/>
      <c r="C475" s="13"/>
      <c r="D475" s="91"/>
      <c r="E475" s="13"/>
      <c r="F475" s="92"/>
      <c r="G475" s="13"/>
      <c r="O475"/>
      <c r="P475"/>
      <c r="Q475"/>
      <c r="R475"/>
      <c r="S475"/>
    </row>
    <row r="476" spans="1:19" ht="18" customHeight="1">
      <c r="A476"/>
      <c r="B476"/>
      <c r="C476" s="13"/>
      <c r="D476" s="91"/>
      <c r="E476" s="13"/>
      <c r="F476" s="92"/>
      <c r="G476" s="13"/>
      <c r="O476"/>
      <c r="P476"/>
      <c r="Q476"/>
      <c r="R476"/>
      <c r="S476"/>
    </row>
    <row r="477" spans="1:19" ht="18" customHeight="1">
      <c r="A477" s="6"/>
      <c r="B477"/>
      <c r="C477" s="13"/>
      <c r="D477" s="91"/>
      <c r="E477" s="13"/>
      <c r="F477" s="92"/>
      <c r="G477" s="13"/>
      <c r="O477"/>
      <c r="P477"/>
      <c r="Q477"/>
      <c r="R477"/>
      <c r="S477"/>
    </row>
    <row r="478" spans="1:19" ht="18" customHeight="1">
      <c r="A478" s="6"/>
      <c r="B478"/>
      <c r="C478" s="13"/>
      <c r="D478" s="91"/>
      <c r="E478" s="13"/>
      <c r="F478" s="92"/>
      <c r="G478" s="13"/>
      <c r="O478"/>
      <c r="P478"/>
      <c r="Q478"/>
      <c r="R478"/>
      <c r="S478"/>
    </row>
    <row r="479" spans="1:19" ht="17.25" customHeight="1">
      <c r="A479"/>
      <c r="B479"/>
      <c r="C479" s="13"/>
      <c r="D479" s="91"/>
      <c r="E479" s="13"/>
      <c r="F479" s="92"/>
      <c r="G479" s="13"/>
      <c r="O479"/>
      <c r="P479"/>
      <c r="Q479"/>
      <c r="R479"/>
      <c r="S479"/>
    </row>
    <row r="480" spans="1:19" ht="17.25" customHeight="1">
      <c r="A480"/>
      <c r="B480"/>
      <c r="C480" s="13"/>
      <c r="D480" s="91"/>
      <c r="E480" s="13"/>
      <c r="F480" s="92"/>
      <c r="G480" s="13"/>
      <c r="O480"/>
      <c r="P480"/>
      <c r="Q480"/>
      <c r="R480"/>
      <c r="S480"/>
    </row>
    <row r="481" spans="1:19" ht="18" customHeight="1">
      <c r="A481"/>
      <c r="B481"/>
      <c r="C481" s="13"/>
      <c r="D481" s="91"/>
      <c r="E481" s="13"/>
      <c r="F481" s="92"/>
      <c r="G481" s="13"/>
      <c r="O481"/>
      <c r="P481"/>
      <c r="Q481"/>
      <c r="R481"/>
      <c r="S481"/>
    </row>
    <row r="482" spans="1:19" ht="18" customHeight="1">
      <c r="A482" s="6"/>
      <c r="B482"/>
      <c r="C482" s="13"/>
      <c r="D482" s="91"/>
      <c r="E482" s="13"/>
      <c r="F482" s="92"/>
      <c r="G482" s="13"/>
      <c r="O482"/>
      <c r="P482"/>
      <c r="Q482"/>
      <c r="R482"/>
      <c r="S482"/>
    </row>
    <row r="483" spans="1:19" ht="18" customHeight="1">
      <c r="A483"/>
      <c r="B483"/>
      <c r="C483" s="13"/>
      <c r="D483" s="91"/>
      <c r="E483" s="13"/>
      <c r="F483" s="92"/>
      <c r="G483" s="13"/>
      <c r="O483"/>
      <c r="P483"/>
      <c r="Q483"/>
      <c r="R483"/>
      <c r="S483"/>
    </row>
    <row r="484" spans="1:19" ht="17.25" customHeight="1">
      <c r="A484"/>
      <c r="B484"/>
      <c r="C484" s="13"/>
      <c r="D484" s="91"/>
      <c r="E484" s="13"/>
      <c r="F484" s="92"/>
      <c r="G484" s="13"/>
      <c r="O484"/>
      <c r="P484"/>
      <c r="Q484"/>
      <c r="R484"/>
      <c r="S484"/>
    </row>
    <row r="485" spans="1:19" ht="18" customHeight="1">
      <c r="A485" s="6"/>
      <c r="B485"/>
      <c r="C485" s="13"/>
      <c r="D485" s="91"/>
      <c r="E485" s="13"/>
      <c r="F485" s="92"/>
      <c r="G485" s="13"/>
      <c r="O485"/>
      <c r="P485"/>
      <c r="Q485"/>
      <c r="R485"/>
      <c r="S485"/>
    </row>
    <row r="486" spans="1:19" ht="18" customHeight="1">
      <c r="A486" s="6"/>
      <c r="B486"/>
      <c r="C486" s="13"/>
      <c r="D486" s="91"/>
      <c r="E486" s="13"/>
      <c r="F486" s="92"/>
      <c r="G486" s="13"/>
      <c r="O486"/>
      <c r="P486"/>
      <c r="Q486"/>
      <c r="R486"/>
      <c r="S486"/>
    </row>
    <row r="487" spans="1:19" ht="17.25" customHeight="1">
      <c r="A487" s="6"/>
      <c r="B487"/>
      <c r="C487" s="13"/>
      <c r="D487" s="91"/>
      <c r="E487" s="13"/>
      <c r="F487" s="92"/>
      <c r="G487" s="13"/>
      <c r="O487"/>
      <c r="P487"/>
      <c r="Q487"/>
      <c r="R487"/>
      <c r="S487"/>
    </row>
    <row r="488" spans="1:19" ht="17.25" customHeight="1">
      <c r="A488" s="6"/>
      <c r="B488"/>
      <c r="C488" s="13"/>
      <c r="D488" s="91"/>
      <c r="E488" s="13"/>
      <c r="F488" s="92"/>
      <c r="G488" s="13"/>
      <c r="O488"/>
      <c r="P488"/>
      <c r="Q488"/>
      <c r="R488"/>
      <c r="S488"/>
    </row>
    <row r="489" spans="1:19" ht="17.25" customHeight="1">
      <c r="A489" s="6"/>
      <c r="B489"/>
      <c r="C489" s="13"/>
      <c r="D489" s="91"/>
      <c r="E489" s="13"/>
      <c r="F489" s="92"/>
      <c r="G489" s="13"/>
      <c r="O489"/>
      <c r="P489"/>
      <c r="Q489"/>
      <c r="R489"/>
      <c r="S489"/>
    </row>
    <row r="490" spans="1:19" ht="17.25" customHeight="1">
      <c r="A490"/>
      <c r="B490"/>
      <c r="C490" s="13"/>
      <c r="D490" s="91"/>
      <c r="E490" s="13"/>
      <c r="F490" s="92"/>
      <c r="G490" s="13"/>
      <c r="O490"/>
      <c r="P490"/>
      <c r="Q490"/>
      <c r="R490"/>
      <c r="S490"/>
    </row>
    <row r="491" spans="1:19" ht="17.25" customHeight="1">
      <c r="A491" s="6"/>
      <c r="B491"/>
      <c r="C491" s="13"/>
      <c r="D491" s="91"/>
      <c r="E491" s="13"/>
      <c r="F491" s="92"/>
      <c r="G491" s="13"/>
      <c r="O491"/>
      <c r="P491"/>
      <c r="Q491"/>
      <c r="R491"/>
      <c r="S491"/>
    </row>
    <row r="492" spans="1:19" ht="18" customHeight="1">
      <c r="A492" s="6"/>
      <c r="B492"/>
      <c r="C492" s="13"/>
      <c r="D492" s="91"/>
      <c r="E492" s="13"/>
      <c r="F492" s="92"/>
      <c r="G492" s="13"/>
      <c r="O492"/>
      <c r="P492"/>
      <c r="Q492"/>
      <c r="R492"/>
      <c r="S492"/>
    </row>
    <row r="493" spans="1:19" ht="17.25" customHeight="1">
      <c r="A493" s="6"/>
      <c r="B493"/>
      <c r="C493" s="13"/>
      <c r="D493" s="91"/>
      <c r="E493" s="13"/>
      <c r="F493" s="92"/>
      <c r="G493" s="13"/>
      <c r="O493"/>
      <c r="P493"/>
      <c r="Q493"/>
      <c r="R493"/>
      <c r="S493"/>
    </row>
    <row r="494" spans="1:19" ht="17.25" customHeight="1">
      <c r="A494"/>
      <c r="B494"/>
      <c r="C494" s="13"/>
      <c r="D494" s="91"/>
      <c r="E494" s="13"/>
      <c r="F494" s="92"/>
      <c r="G494" s="13"/>
      <c r="O494"/>
      <c r="P494"/>
      <c r="Q494"/>
      <c r="R494"/>
      <c r="S494"/>
    </row>
    <row r="495" spans="1:19" ht="17.25" customHeight="1">
      <c r="A495"/>
      <c r="B495"/>
      <c r="C495" s="13"/>
      <c r="D495" s="91"/>
      <c r="E495" s="13"/>
      <c r="F495" s="92"/>
      <c r="G495" s="13"/>
      <c r="O495"/>
      <c r="P495"/>
      <c r="Q495"/>
      <c r="R495"/>
      <c r="S495"/>
    </row>
    <row r="496" spans="1:19" ht="18" customHeight="1">
      <c r="A496"/>
      <c r="B496"/>
      <c r="C496" s="13"/>
      <c r="D496" s="91"/>
      <c r="E496" s="13"/>
      <c r="F496" s="92"/>
      <c r="G496" s="13"/>
      <c r="O496"/>
      <c r="P496"/>
      <c r="Q496"/>
      <c r="R496"/>
      <c r="S496"/>
    </row>
    <row r="497" spans="1:19" ht="12.75">
      <c r="A497"/>
      <c r="B497"/>
      <c r="C497" s="13"/>
      <c r="D497" s="91"/>
      <c r="E497" s="13"/>
      <c r="F497" s="92"/>
      <c r="G497" s="13"/>
      <c r="O497"/>
      <c r="P497"/>
      <c r="Q497"/>
      <c r="R497"/>
      <c r="S497"/>
    </row>
    <row r="498" spans="1:19" ht="12.75">
      <c r="A498"/>
      <c r="B498"/>
      <c r="C498" s="13"/>
      <c r="D498" s="91"/>
      <c r="E498" s="13"/>
      <c r="F498" s="92"/>
      <c r="G498" s="13"/>
      <c r="O498"/>
      <c r="P498"/>
      <c r="Q498"/>
      <c r="R498"/>
      <c r="S498"/>
    </row>
    <row r="499" spans="1:19" ht="12.75">
      <c r="A499"/>
      <c r="B499"/>
      <c r="C499" s="13"/>
      <c r="D499" s="91"/>
      <c r="E499" s="13"/>
      <c r="F499" s="92"/>
      <c r="G499" s="13"/>
      <c r="O499"/>
      <c r="P499"/>
      <c r="Q499"/>
      <c r="R499"/>
      <c r="S499"/>
    </row>
    <row r="500" spans="1:19" ht="12.75">
      <c r="A500"/>
      <c r="B500"/>
      <c r="C500" s="13"/>
      <c r="D500" s="91"/>
      <c r="E500" s="13"/>
      <c r="F500" s="92"/>
      <c r="G500" s="13"/>
      <c r="O500"/>
      <c r="P500"/>
      <c r="Q500"/>
      <c r="R500"/>
      <c r="S500"/>
    </row>
    <row r="501" spans="1:19" ht="12.75">
      <c r="A501"/>
      <c r="B501"/>
      <c r="C501" s="13"/>
      <c r="D501" s="91"/>
      <c r="E501" s="13"/>
      <c r="F501" s="92"/>
      <c r="G501" s="13"/>
      <c r="O501"/>
      <c r="P501"/>
      <c r="Q501"/>
      <c r="R501"/>
      <c r="S501"/>
    </row>
    <row r="502" spans="1:19" ht="12.75">
      <c r="A502"/>
      <c r="B502"/>
      <c r="C502" s="13"/>
      <c r="D502" s="91"/>
      <c r="E502" s="13"/>
      <c r="F502" s="92"/>
      <c r="G502" s="13"/>
      <c r="O502"/>
      <c r="P502"/>
      <c r="Q502"/>
      <c r="R502"/>
      <c r="S502"/>
    </row>
    <row r="503" spans="1:19" ht="12.75">
      <c r="A503"/>
      <c r="B503"/>
      <c r="C503" s="13"/>
      <c r="D503" s="91"/>
      <c r="E503" s="13"/>
      <c r="F503" s="92"/>
      <c r="G503" s="13"/>
      <c r="O503"/>
      <c r="P503"/>
      <c r="Q503"/>
      <c r="R503"/>
      <c r="S503"/>
    </row>
    <row r="504" spans="1:19" ht="12.75">
      <c r="A504"/>
      <c r="B504"/>
      <c r="C504" s="13"/>
      <c r="D504" s="91"/>
      <c r="E504" s="13"/>
      <c r="F504" s="92"/>
      <c r="G504" s="13"/>
      <c r="O504"/>
      <c r="P504"/>
      <c r="Q504"/>
      <c r="R504"/>
      <c r="S504"/>
    </row>
    <row r="505" spans="1:19" ht="12.75">
      <c r="A505"/>
      <c r="B505"/>
      <c r="C505" s="13"/>
      <c r="D505" s="91"/>
      <c r="E505" s="13"/>
      <c r="F505" s="92"/>
      <c r="G505" s="13"/>
      <c r="O505"/>
      <c r="P505"/>
      <c r="Q505"/>
      <c r="R505"/>
      <c r="S505"/>
    </row>
    <row r="506" spans="1:19" ht="12.75">
      <c r="A506"/>
      <c r="B506"/>
      <c r="C506" s="13"/>
      <c r="D506" s="91"/>
      <c r="E506" s="13"/>
      <c r="F506" s="92"/>
      <c r="G506" s="13"/>
      <c r="O506"/>
      <c r="P506"/>
      <c r="Q506"/>
      <c r="R506"/>
      <c r="S506"/>
    </row>
    <row r="507" spans="1:19" ht="12.75">
      <c r="A507"/>
      <c r="B507"/>
      <c r="C507" s="13"/>
      <c r="D507" s="91"/>
      <c r="E507" s="13"/>
      <c r="F507" s="92"/>
      <c r="G507" s="13"/>
      <c r="O507"/>
      <c r="P507"/>
      <c r="Q507"/>
      <c r="R507"/>
      <c r="S507"/>
    </row>
    <row r="508" spans="1:19" ht="12.75">
      <c r="A508"/>
      <c r="B508"/>
      <c r="C508" s="13"/>
      <c r="D508" s="91"/>
      <c r="E508" s="13"/>
      <c r="F508" s="92"/>
      <c r="G508" s="13"/>
      <c r="O508"/>
      <c r="P508"/>
      <c r="Q508"/>
      <c r="R508"/>
      <c r="S508"/>
    </row>
    <row r="509" spans="1:19" ht="18" customHeight="1">
      <c r="A509"/>
      <c r="B509"/>
      <c r="C509" s="13"/>
      <c r="D509" s="91"/>
      <c r="E509" s="13"/>
      <c r="F509" s="92"/>
      <c r="G509" s="13"/>
      <c r="O509"/>
      <c r="P509"/>
      <c r="Q509"/>
      <c r="R509"/>
      <c r="S509"/>
    </row>
    <row r="510" spans="1:19" ht="18" customHeight="1">
      <c r="A510"/>
      <c r="B510"/>
      <c r="C510" s="13"/>
      <c r="D510" s="91"/>
      <c r="E510" s="13"/>
      <c r="F510" s="92"/>
      <c r="G510" s="13"/>
      <c r="O510"/>
      <c r="P510"/>
      <c r="Q510"/>
      <c r="R510"/>
      <c r="S510"/>
    </row>
    <row r="511" spans="1:19" ht="18" customHeight="1">
      <c r="A511"/>
      <c r="B511"/>
      <c r="C511" s="13"/>
      <c r="D511" s="91"/>
      <c r="E511" s="13"/>
      <c r="F511" s="92"/>
      <c r="G511" s="13"/>
      <c r="O511"/>
      <c r="P511"/>
      <c r="Q511"/>
      <c r="R511"/>
      <c r="S511"/>
    </row>
    <row r="512" spans="1:19" ht="18" customHeight="1">
      <c r="A512"/>
      <c r="B512"/>
      <c r="C512" s="13"/>
      <c r="D512" s="91"/>
      <c r="E512" s="13"/>
      <c r="F512" s="92"/>
      <c r="G512" s="13"/>
      <c r="O512"/>
      <c r="P512"/>
      <c r="Q512"/>
      <c r="R512"/>
      <c r="S512"/>
    </row>
    <row r="513" spans="1:19" ht="18" customHeight="1">
      <c r="A513"/>
      <c r="B513"/>
      <c r="C513" s="13"/>
      <c r="D513" s="91"/>
      <c r="E513" s="13"/>
      <c r="F513" s="92"/>
      <c r="G513" s="13"/>
      <c r="O513"/>
      <c r="P513"/>
      <c r="Q513"/>
      <c r="R513"/>
      <c r="S513"/>
    </row>
    <row r="514" spans="1:19" ht="18" customHeight="1">
      <c r="A514"/>
      <c r="B514"/>
      <c r="C514" s="13"/>
      <c r="D514" s="91"/>
      <c r="E514" s="13"/>
      <c r="F514" s="92"/>
      <c r="G514" s="13"/>
      <c r="O514"/>
      <c r="P514"/>
      <c r="Q514"/>
      <c r="R514"/>
      <c r="S514"/>
    </row>
    <row r="515" spans="1:19" ht="18" customHeight="1">
      <c r="A515"/>
      <c r="B515"/>
      <c r="C515" s="13"/>
      <c r="D515" s="91"/>
      <c r="E515" s="13"/>
      <c r="F515" s="92"/>
      <c r="G515" s="13"/>
      <c r="O515"/>
      <c r="P515"/>
      <c r="Q515"/>
      <c r="R515"/>
      <c r="S515"/>
    </row>
    <row r="516" spans="1:19" ht="18" customHeight="1">
      <c r="A516"/>
      <c r="B516"/>
      <c r="C516" s="13"/>
      <c r="D516" s="91"/>
      <c r="E516" s="13"/>
      <c r="F516" s="92"/>
      <c r="G516" s="13"/>
      <c r="O516"/>
      <c r="P516"/>
      <c r="Q516"/>
      <c r="R516"/>
      <c r="S516"/>
    </row>
    <row r="517" spans="1:19" ht="18" customHeight="1">
      <c r="A517"/>
      <c r="B517"/>
      <c r="C517" s="13"/>
      <c r="D517" s="91"/>
      <c r="E517" s="13"/>
      <c r="F517" s="92"/>
      <c r="G517" s="13"/>
      <c r="O517"/>
      <c r="P517"/>
      <c r="Q517"/>
      <c r="R517"/>
      <c r="S517"/>
    </row>
    <row r="518" spans="1:19" ht="18" customHeight="1">
      <c r="A518"/>
      <c r="B518"/>
      <c r="C518" s="13"/>
      <c r="D518" s="91"/>
      <c r="E518" s="13"/>
      <c r="F518" s="92"/>
      <c r="G518" s="13"/>
      <c r="O518"/>
      <c r="P518"/>
      <c r="Q518"/>
      <c r="R518"/>
      <c r="S518"/>
    </row>
    <row r="519" spans="1:19" ht="18" customHeight="1">
      <c r="A519"/>
      <c r="B519"/>
      <c r="C519" s="13"/>
      <c r="D519" s="91"/>
      <c r="E519" s="13"/>
      <c r="F519" s="92"/>
      <c r="G519" s="13"/>
      <c r="O519"/>
      <c r="P519"/>
      <c r="Q519"/>
      <c r="R519"/>
      <c r="S519"/>
    </row>
    <row r="520" spans="1:19" ht="18" customHeight="1">
      <c r="A520"/>
      <c r="B520"/>
      <c r="C520" s="13"/>
      <c r="D520" s="91"/>
      <c r="E520" s="13"/>
      <c r="F520" s="92"/>
      <c r="G520" s="13"/>
      <c r="O520"/>
      <c r="P520"/>
      <c r="Q520"/>
      <c r="R520"/>
      <c r="S520"/>
    </row>
    <row r="521" spans="1:19" ht="18" customHeight="1">
      <c r="A521"/>
      <c r="B521"/>
      <c r="C521" s="13"/>
      <c r="D521" s="91"/>
      <c r="E521" s="13"/>
      <c r="F521" s="92"/>
      <c r="G521" s="13"/>
      <c r="O521"/>
      <c r="P521"/>
      <c r="Q521"/>
      <c r="R521"/>
      <c r="S521"/>
    </row>
    <row r="522" spans="1:19" ht="18" customHeight="1">
      <c r="A522"/>
      <c r="B522"/>
      <c r="C522" s="13"/>
      <c r="D522" s="91"/>
      <c r="E522" s="13"/>
      <c r="F522" s="92"/>
      <c r="G522" s="13"/>
      <c r="O522"/>
      <c r="P522"/>
      <c r="Q522"/>
      <c r="R522"/>
      <c r="S522"/>
    </row>
    <row r="523" spans="1:19" ht="18" customHeight="1">
      <c r="A523"/>
      <c r="B523"/>
      <c r="C523" s="13"/>
      <c r="D523" s="91"/>
      <c r="E523" s="13"/>
      <c r="F523" s="92"/>
      <c r="G523" s="13"/>
      <c r="O523"/>
      <c r="P523"/>
      <c r="Q523"/>
      <c r="R523"/>
      <c r="S523"/>
    </row>
    <row r="524" spans="1:19" ht="18" customHeight="1">
      <c r="A524"/>
      <c r="B524"/>
      <c r="C524" s="13"/>
      <c r="D524" s="91"/>
      <c r="E524" s="13"/>
      <c r="F524" s="92"/>
      <c r="G524" s="13"/>
      <c r="O524"/>
      <c r="P524"/>
      <c r="Q524"/>
      <c r="R524"/>
      <c r="S524"/>
    </row>
    <row r="525" spans="1:19" ht="18" customHeight="1">
      <c r="A525"/>
      <c r="B525"/>
      <c r="C525" s="13"/>
      <c r="D525" s="91"/>
      <c r="E525" s="13"/>
      <c r="F525" s="92"/>
      <c r="G525" s="13"/>
      <c r="O525"/>
      <c r="P525"/>
      <c r="Q525"/>
      <c r="R525"/>
      <c r="S525"/>
    </row>
    <row r="526" spans="1:19" ht="18" customHeight="1">
      <c r="A526"/>
      <c r="B526"/>
      <c r="C526" s="13"/>
      <c r="D526" s="91"/>
      <c r="E526" s="13"/>
      <c r="F526" s="92"/>
      <c r="G526" s="13"/>
      <c r="O526"/>
      <c r="P526"/>
      <c r="Q526"/>
      <c r="R526"/>
      <c r="S526"/>
    </row>
    <row r="527" spans="1:19" ht="18" customHeight="1">
      <c r="A527"/>
      <c r="B527"/>
      <c r="C527" s="13"/>
      <c r="D527" s="91"/>
      <c r="E527" s="13"/>
      <c r="F527" s="92"/>
      <c r="G527" s="13"/>
      <c r="O527"/>
      <c r="P527"/>
      <c r="Q527"/>
      <c r="R527"/>
      <c r="S527"/>
    </row>
    <row r="528" spans="1:19" ht="18" customHeight="1">
      <c r="A528"/>
      <c r="B528"/>
      <c r="C528" s="13"/>
      <c r="D528" s="91"/>
      <c r="E528" s="13"/>
      <c r="F528" s="92"/>
      <c r="G528" s="13"/>
      <c r="O528"/>
      <c r="P528"/>
      <c r="Q528"/>
      <c r="R528"/>
      <c r="S528"/>
    </row>
    <row r="529" spans="1:19" ht="18" customHeight="1">
      <c r="A529"/>
      <c r="B529"/>
      <c r="C529" s="13"/>
      <c r="D529" s="91"/>
      <c r="E529" s="13"/>
      <c r="F529" s="92"/>
      <c r="G529" s="13"/>
      <c r="O529"/>
      <c r="P529"/>
      <c r="Q529"/>
      <c r="R529"/>
      <c r="S529"/>
    </row>
    <row r="530" spans="1:19" ht="18" customHeight="1">
      <c r="A530"/>
      <c r="B530"/>
      <c r="C530" s="13"/>
      <c r="D530" s="91"/>
      <c r="E530" s="13"/>
      <c r="F530" s="92"/>
      <c r="G530" s="13"/>
      <c r="O530"/>
      <c r="P530"/>
      <c r="Q530"/>
      <c r="R530"/>
      <c r="S530"/>
    </row>
    <row r="531" spans="1:19" ht="18" customHeight="1">
      <c r="A531"/>
      <c r="B531"/>
      <c r="C531" s="13"/>
      <c r="D531" s="91"/>
      <c r="E531" s="13"/>
      <c r="F531" s="92"/>
      <c r="G531" s="13"/>
      <c r="O531"/>
      <c r="P531"/>
      <c r="Q531"/>
      <c r="R531"/>
      <c r="S531"/>
    </row>
    <row r="532" spans="1:19" ht="18" customHeight="1">
      <c r="A532"/>
      <c r="B532"/>
      <c r="C532" s="13"/>
      <c r="D532" s="91"/>
      <c r="E532" s="13"/>
      <c r="F532" s="92"/>
      <c r="G532" s="13"/>
      <c r="O532"/>
      <c r="P532"/>
      <c r="Q532"/>
      <c r="R532"/>
      <c r="S532"/>
    </row>
    <row r="533" spans="1:19" ht="18" customHeight="1">
      <c r="A533"/>
      <c r="B533"/>
      <c r="C533" s="13"/>
      <c r="D533" s="91"/>
      <c r="E533" s="13"/>
      <c r="F533" s="92"/>
      <c r="G533" s="13"/>
      <c r="O533"/>
      <c r="P533"/>
      <c r="Q533"/>
      <c r="R533"/>
      <c r="S533"/>
    </row>
    <row r="534" spans="1:19" ht="18" customHeight="1">
      <c r="A534"/>
      <c r="B534"/>
      <c r="C534" s="13"/>
      <c r="D534" s="91"/>
      <c r="E534" s="13"/>
      <c r="F534" s="92"/>
      <c r="G534" s="13"/>
      <c r="O534"/>
      <c r="P534"/>
      <c r="Q534"/>
      <c r="R534"/>
      <c r="S534"/>
    </row>
    <row r="535" spans="1:19" ht="18" customHeight="1">
      <c r="A535"/>
      <c r="B535"/>
      <c r="C535" s="13"/>
      <c r="D535" s="91"/>
      <c r="E535" s="13"/>
      <c r="F535" s="92"/>
      <c r="G535" s="13"/>
      <c r="O535"/>
      <c r="P535"/>
      <c r="Q535"/>
      <c r="R535"/>
      <c r="S535"/>
    </row>
    <row r="536" spans="1:19" ht="18" customHeight="1">
      <c r="A536"/>
      <c r="B536"/>
      <c r="C536" s="13"/>
      <c r="D536" s="91"/>
      <c r="E536" s="13"/>
      <c r="F536" s="92"/>
      <c r="G536" s="13"/>
      <c r="O536"/>
      <c r="P536"/>
      <c r="Q536"/>
      <c r="R536"/>
      <c r="S536"/>
    </row>
    <row r="537" spans="1:19" ht="18" customHeight="1">
      <c r="A537" s="6"/>
      <c r="B537"/>
      <c r="C537" s="13"/>
      <c r="D537" s="91"/>
      <c r="E537" s="13"/>
      <c r="F537" s="92"/>
      <c r="G537" s="13"/>
      <c r="O537"/>
      <c r="P537"/>
      <c r="Q537"/>
      <c r="R537"/>
      <c r="S537"/>
    </row>
    <row r="538" spans="1:19" ht="18" customHeight="1">
      <c r="A538"/>
      <c r="B538"/>
      <c r="C538" s="13"/>
      <c r="D538" s="91"/>
      <c r="E538" s="13"/>
      <c r="F538" s="92"/>
      <c r="G538" s="13"/>
      <c r="O538"/>
      <c r="P538"/>
      <c r="Q538"/>
      <c r="R538"/>
      <c r="S538"/>
    </row>
    <row r="539" spans="1:19" ht="18" customHeight="1">
      <c r="A539" s="6"/>
      <c r="B539"/>
      <c r="C539" s="13"/>
      <c r="D539" s="91"/>
      <c r="E539" s="13"/>
      <c r="F539" s="92"/>
      <c r="G539" s="13"/>
      <c r="O539"/>
      <c r="P539"/>
      <c r="Q539"/>
      <c r="R539"/>
      <c r="S539"/>
    </row>
    <row r="540" spans="1:19" ht="18" customHeight="1">
      <c r="A540" s="6"/>
      <c r="B540"/>
      <c r="C540" s="13"/>
      <c r="D540" s="91"/>
      <c r="E540" s="13"/>
      <c r="F540" s="92"/>
      <c r="G540" s="13"/>
      <c r="O540"/>
      <c r="P540"/>
      <c r="Q540"/>
      <c r="R540"/>
      <c r="S540"/>
    </row>
    <row r="541" spans="1:19" ht="18" customHeight="1">
      <c r="A541" s="6"/>
      <c r="B541"/>
      <c r="C541" s="13"/>
      <c r="D541" s="91"/>
      <c r="E541" s="13"/>
      <c r="F541" s="92"/>
      <c r="G541" s="13"/>
      <c r="O541"/>
      <c r="P541"/>
      <c r="Q541"/>
      <c r="R541"/>
      <c r="S541"/>
    </row>
    <row r="542" spans="1:19" ht="18" customHeight="1">
      <c r="A542" s="6"/>
      <c r="B542"/>
      <c r="C542" s="13"/>
      <c r="D542" s="91"/>
      <c r="E542" s="13"/>
      <c r="F542" s="92"/>
      <c r="G542" s="13"/>
      <c r="O542"/>
      <c r="P542"/>
      <c r="Q542"/>
      <c r="R542"/>
      <c r="S542"/>
    </row>
    <row r="543" spans="1:19" ht="18" customHeight="1">
      <c r="A543" s="6"/>
      <c r="B543"/>
      <c r="C543" s="13"/>
      <c r="D543" s="91"/>
      <c r="E543" s="13"/>
      <c r="F543" s="92"/>
      <c r="G543" s="13"/>
      <c r="O543"/>
      <c r="P543"/>
      <c r="Q543"/>
      <c r="R543"/>
      <c r="S543"/>
    </row>
    <row r="544" spans="1:19" ht="18" customHeight="1">
      <c r="A544"/>
      <c r="B544"/>
      <c r="C544" s="13"/>
      <c r="D544" s="91"/>
      <c r="E544" s="13"/>
      <c r="F544" s="92"/>
      <c r="G544" s="13"/>
      <c r="O544"/>
      <c r="P544"/>
      <c r="Q544"/>
      <c r="R544"/>
      <c r="S544"/>
    </row>
    <row r="545" spans="1:19" ht="18" customHeight="1">
      <c r="A545" s="6"/>
      <c r="B545"/>
      <c r="C545" s="13"/>
      <c r="D545" s="91"/>
      <c r="E545" s="13"/>
      <c r="F545" s="92"/>
      <c r="G545" s="13"/>
      <c r="O545"/>
      <c r="P545"/>
      <c r="Q545"/>
      <c r="R545"/>
      <c r="S545"/>
    </row>
    <row r="546" spans="1:19" ht="18" customHeight="1">
      <c r="A546" s="6"/>
      <c r="B546"/>
      <c r="C546" s="13"/>
      <c r="D546" s="91"/>
      <c r="E546" s="13"/>
      <c r="F546" s="92"/>
      <c r="G546" s="13"/>
      <c r="O546"/>
      <c r="P546"/>
      <c r="Q546"/>
      <c r="R546"/>
      <c r="S546"/>
    </row>
    <row r="547" spans="1:19" ht="18" customHeight="1">
      <c r="A547"/>
      <c r="B547"/>
      <c r="C547" s="13"/>
      <c r="D547" s="91"/>
      <c r="E547" s="13"/>
      <c r="F547" s="92"/>
      <c r="G547" s="13"/>
      <c r="O547"/>
      <c r="P547"/>
      <c r="Q547"/>
      <c r="R547"/>
      <c r="S547"/>
    </row>
    <row r="548" spans="1:19" ht="18" customHeight="1">
      <c r="A548"/>
      <c r="B548"/>
      <c r="C548" s="13"/>
      <c r="D548" s="91"/>
      <c r="E548" s="13"/>
      <c r="F548" s="92"/>
      <c r="G548" s="13"/>
      <c r="O548"/>
      <c r="P548"/>
      <c r="Q548"/>
      <c r="R548"/>
      <c r="S548"/>
    </row>
    <row r="549" spans="1:19" ht="18" customHeight="1">
      <c r="A549"/>
      <c r="B549"/>
      <c r="C549" s="13"/>
      <c r="D549" s="91"/>
      <c r="E549" s="13"/>
      <c r="F549" s="92"/>
      <c r="G549" s="13"/>
      <c r="O549"/>
      <c r="P549"/>
      <c r="Q549"/>
      <c r="R549"/>
      <c r="S549"/>
    </row>
    <row r="550" spans="1:19" ht="18" customHeight="1">
      <c r="A550"/>
      <c r="B550"/>
      <c r="C550" s="13"/>
      <c r="D550" s="91"/>
      <c r="E550" s="13"/>
      <c r="F550" s="92"/>
      <c r="G550" s="13"/>
      <c r="O550"/>
      <c r="P550"/>
      <c r="Q550"/>
      <c r="R550"/>
      <c r="S550"/>
    </row>
    <row r="551" spans="1:19" ht="18" customHeight="1">
      <c r="A551"/>
      <c r="B551"/>
      <c r="C551" s="13"/>
      <c r="D551" s="91"/>
      <c r="E551" s="13"/>
      <c r="F551" s="92"/>
      <c r="G551" s="13"/>
      <c r="O551"/>
      <c r="P551"/>
      <c r="Q551"/>
      <c r="R551"/>
      <c r="S551"/>
    </row>
    <row r="552" spans="1:19" ht="18" customHeight="1">
      <c r="A552"/>
      <c r="B552"/>
      <c r="C552" s="13"/>
      <c r="D552" s="91"/>
      <c r="E552" s="13"/>
      <c r="F552" s="92"/>
      <c r="G552" s="13"/>
      <c r="O552"/>
      <c r="P552"/>
      <c r="Q552"/>
      <c r="R552"/>
      <c r="S552"/>
    </row>
    <row r="553" spans="1:19" ht="18" customHeight="1">
      <c r="A553"/>
      <c r="B553"/>
      <c r="C553" s="13"/>
      <c r="D553" s="91"/>
      <c r="E553" s="13"/>
      <c r="F553" s="92"/>
      <c r="G553" s="13"/>
      <c r="O553"/>
      <c r="P553"/>
      <c r="Q553"/>
      <c r="R553"/>
      <c r="S553"/>
    </row>
    <row r="554" spans="1:19" ht="18" customHeight="1">
      <c r="A554" s="6"/>
      <c r="B554"/>
      <c r="C554" s="13"/>
      <c r="D554" s="91"/>
      <c r="E554" s="13"/>
      <c r="F554" s="92"/>
      <c r="G554" s="13"/>
      <c r="O554"/>
      <c r="P554"/>
      <c r="Q554"/>
      <c r="R554"/>
      <c r="S554"/>
    </row>
    <row r="555" spans="1:19" ht="18" customHeight="1">
      <c r="A555" s="6"/>
      <c r="B555"/>
      <c r="C555" s="13"/>
      <c r="D555" s="91"/>
      <c r="E555" s="13"/>
      <c r="F555" s="92"/>
      <c r="G555" s="13"/>
      <c r="O555"/>
      <c r="P555"/>
      <c r="Q555"/>
      <c r="R555"/>
      <c r="S555"/>
    </row>
    <row r="556" spans="1:19" ht="18" customHeight="1">
      <c r="A556"/>
      <c r="B556"/>
      <c r="C556" s="13"/>
      <c r="D556" s="91"/>
      <c r="E556" s="13"/>
      <c r="F556" s="92"/>
      <c r="G556" s="13"/>
      <c r="O556"/>
      <c r="P556"/>
      <c r="Q556"/>
      <c r="R556"/>
      <c r="S556"/>
    </row>
    <row r="557" spans="1:19" ht="18" customHeight="1">
      <c r="A557"/>
      <c r="B557"/>
      <c r="C557" s="13"/>
      <c r="D557" s="91"/>
      <c r="E557" s="13"/>
      <c r="F557" s="92"/>
      <c r="G557" s="13"/>
      <c r="O557"/>
      <c r="P557"/>
      <c r="Q557"/>
      <c r="R557"/>
      <c r="S557"/>
    </row>
    <row r="558" spans="1:19" ht="18" customHeight="1">
      <c r="A558"/>
      <c r="B558"/>
      <c r="C558" s="13"/>
      <c r="D558" s="91"/>
      <c r="E558" s="13"/>
      <c r="F558" s="92"/>
      <c r="G558" s="13"/>
      <c r="O558"/>
      <c r="P558"/>
      <c r="Q558"/>
      <c r="R558"/>
      <c r="S558"/>
    </row>
    <row r="559" spans="1:19" ht="18" customHeight="1">
      <c r="A559"/>
      <c r="B559"/>
      <c r="C559" s="13"/>
      <c r="D559" s="91"/>
      <c r="E559" s="13"/>
      <c r="F559" s="92"/>
      <c r="G559" s="13"/>
      <c r="O559"/>
      <c r="P559"/>
      <c r="Q559"/>
      <c r="R559"/>
      <c r="S559"/>
    </row>
    <row r="560" spans="1:19" ht="18" customHeight="1">
      <c r="A560"/>
      <c r="B560"/>
      <c r="C560" s="13"/>
      <c r="D560" s="91"/>
      <c r="E560" s="13"/>
      <c r="F560" s="92"/>
      <c r="G560" s="13"/>
      <c r="O560"/>
      <c r="P560"/>
      <c r="Q560"/>
      <c r="R560"/>
      <c r="S560"/>
    </row>
    <row r="561" spans="1:19" ht="18" customHeight="1">
      <c r="A561"/>
      <c r="B561"/>
      <c r="C561" s="13"/>
      <c r="D561" s="91"/>
      <c r="E561" s="13"/>
      <c r="F561" s="92"/>
      <c r="G561" s="13"/>
      <c r="O561"/>
      <c r="P561"/>
      <c r="Q561"/>
      <c r="R561"/>
      <c r="S561"/>
    </row>
    <row r="562" spans="1:19" ht="18" customHeight="1">
      <c r="A562"/>
      <c r="B562"/>
      <c r="C562" s="13"/>
      <c r="D562" s="91"/>
      <c r="E562" s="13"/>
      <c r="F562" s="92"/>
      <c r="G562" s="13"/>
      <c r="O562"/>
      <c r="P562"/>
      <c r="Q562"/>
      <c r="R562"/>
      <c r="S562"/>
    </row>
    <row r="563" spans="1:19" ht="18" customHeight="1">
      <c r="A563"/>
      <c r="B563"/>
      <c r="C563" s="13"/>
      <c r="D563" s="91"/>
      <c r="E563" s="13"/>
      <c r="F563" s="92"/>
      <c r="G563" s="13"/>
      <c r="O563"/>
      <c r="P563"/>
      <c r="Q563"/>
      <c r="R563"/>
      <c r="S563"/>
    </row>
    <row r="564" spans="1:19" ht="18" customHeight="1">
      <c r="A564"/>
      <c r="B564"/>
      <c r="C564" s="13"/>
      <c r="D564" s="91"/>
      <c r="E564" s="13"/>
      <c r="F564" s="92"/>
      <c r="G564" s="13"/>
      <c r="O564"/>
      <c r="P564"/>
      <c r="Q564"/>
      <c r="R564"/>
      <c r="S564"/>
    </row>
    <row r="565" spans="1:19" ht="18" customHeight="1">
      <c r="A565"/>
      <c r="B565"/>
      <c r="C565" s="13"/>
      <c r="D565" s="91"/>
      <c r="E565" s="13"/>
      <c r="F565" s="92"/>
      <c r="G565" s="13"/>
      <c r="O565"/>
      <c r="P565"/>
      <c r="Q565"/>
      <c r="R565"/>
      <c r="S565"/>
    </row>
    <row r="566" spans="1:19" ht="18" customHeight="1">
      <c r="A566"/>
      <c r="B566"/>
      <c r="C566" s="13"/>
      <c r="D566" s="91"/>
      <c r="E566" s="13"/>
      <c r="F566" s="92"/>
      <c r="G566" s="13"/>
      <c r="O566"/>
      <c r="P566"/>
      <c r="Q566"/>
      <c r="R566"/>
      <c r="S566"/>
    </row>
    <row r="567" spans="1:19" ht="18" customHeight="1">
      <c r="A567" s="6"/>
      <c r="B567"/>
      <c r="C567" s="13"/>
      <c r="D567" s="91"/>
      <c r="E567" s="13"/>
      <c r="F567" s="92"/>
      <c r="G567" s="13"/>
      <c r="O567"/>
      <c r="P567"/>
      <c r="Q567"/>
      <c r="R567"/>
      <c r="S567"/>
    </row>
    <row r="568" spans="1:19" ht="18" customHeight="1">
      <c r="A568"/>
      <c r="B568"/>
      <c r="C568" s="13"/>
      <c r="D568" s="91"/>
      <c r="E568" s="13"/>
      <c r="F568" s="92"/>
      <c r="G568" s="13"/>
      <c r="O568"/>
      <c r="P568"/>
      <c r="Q568"/>
      <c r="R568"/>
      <c r="S568"/>
    </row>
    <row r="569" spans="1:19" ht="18" customHeight="1">
      <c r="A569"/>
      <c r="B569"/>
      <c r="C569" s="13"/>
      <c r="D569" s="91"/>
      <c r="E569" s="13"/>
      <c r="F569" s="92"/>
      <c r="G569" s="13"/>
      <c r="O569"/>
      <c r="P569"/>
      <c r="Q569"/>
      <c r="R569"/>
      <c r="S569"/>
    </row>
    <row r="570" spans="1:19" ht="18" customHeight="1">
      <c r="A570"/>
      <c r="B570"/>
      <c r="C570" s="13"/>
      <c r="D570" s="91"/>
      <c r="E570" s="13"/>
      <c r="F570" s="92"/>
      <c r="G570" s="13"/>
      <c r="O570"/>
      <c r="P570"/>
      <c r="Q570"/>
      <c r="R570"/>
      <c r="S570"/>
    </row>
    <row r="571" spans="1:19" ht="18" customHeight="1">
      <c r="A571"/>
      <c r="B571"/>
      <c r="C571" s="13"/>
      <c r="D571" s="91"/>
      <c r="E571" s="13"/>
      <c r="F571" s="92"/>
      <c r="G571" s="13"/>
      <c r="O571"/>
      <c r="P571"/>
      <c r="Q571"/>
      <c r="R571"/>
      <c r="S571"/>
    </row>
    <row r="572" spans="1:19" ht="18" customHeight="1">
      <c r="A572"/>
      <c r="B572"/>
      <c r="C572" s="13"/>
      <c r="D572" s="91"/>
      <c r="E572" s="13"/>
      <c r="F572" s="92"/>
      <c r="G572" s="13"/>
      <c r="O572"/>
      <c r="P572"/>
      <c r="Q572"/>
      <c r="R572"/>
      <c r="S572"/>
    </row>
    <row r="573" spans="1:19" ht="18" customHeight="1">
      <c r="A573" s="6"/>
      <c r="B573"/>
      <c r="C573" s="13"/>
      <c r="D573" s="91"/>
      <c r="E573" s="13"/>
      <c r="F573" s="92"/>
      <c r="G573" s="13"/>
      <c r="O573"/>
      <c r="P573"/>
      <c r="Q573"/>
      <c r="R573"/>
      <c r="S573"/>
    </row>
    <row r="574" spans="1:19" ht="18" customHeight="1">
      <c r="A574"/>
      <c r="B574"/>
      <c r="C574" s="13"/>
      <c r="D574" s="91"/>
      <c r="E574" s="13"/>
      <c r="F574" s="92"/>
      <c r="G574" s="13"/>
      <c r="O574"/>
      <c r="P574"/>
      <c r="Q574"/>
      <c r="R574"/>
      <c r="S574"/>
    </row>
    <row r="575" spans="1:19" ht="18" customHeight="1">
      <c r="A575"/>
      <c r="B575"/>
      <c r="C575" s="13"/>
      <c r="D575" s="91"/>
      <c r="E575" s="13"/>
      <c r="F575" s="92"/>
      <c r="G575" s="13"/>
      <c r="O575"/>
      <c r="P575"/>
      <c r="Q575"/>
      <c r="R575"/>
      <c r="S575"/>
    </row>
    <row r="576" spans="1:19" ht="18" customHeight="1">
      <c r="A576"/>
      <c r="B576"/>
      <c r="C576" s="13"/>
      <c r="D576" s="91"/>
      <c r="E576" s="13"/>
      <c r="F576" s="92"/>
      <c r="G576" s="13"/>
      <c r="O576"/>
      <c r="P576"/>
      <c r="Q576"/>
      <c r="R576"/>
      <c r="S576"/>
    </row>
    <row r="577" spans="1:19" ht="18" customHeight="1">
      <c r="A577"/>
      <c r="B577"/>
      <c r="C577" s="13"/>
      <c r="D577" s="91"/>
      <c r="E577" s="13"/>
      <c r="F577" s="92"/>
      <c r="G577" s="13"/>
      <c r="O577"/>
      <c r="P577"/>
      <c r="Q577"/>
      <c r="R577"/>
      <c r="S577"/>
    </row>
    <row r="578" spans="1:19" ht="18" customHeight="1">
      <c r="A578" s="6"/>
      <c r="B578"/>
      <c r="C578" s="13"/>
      <c r="D578" s="91"/>
      <c r="E578" s="13"/>
      <c r="F578" s="92"/>
      <c r="G578" s="13"/>
      <c r="O578"/>
      <c r="P578"/>
      <c r="Q578"/>
      <c r="R578"/>
      <c r="S578"/>
    </row>
    <row r="579" spans="1:19" ht="18" customHeight="1">
      <c r="A579" s="6"/>
      <c r="B579"/>
      <c r="C579" s="13"/>
      <c r="D579" s="91"/>
      <c r="E579" s="13"/>
      <c r="F579" s="92"/>
      <c r="G579" s="13"/>
      <c r="O579"/>
      <c r="P579"/>
      <c r="Q579"/>
      <c r="R579"/>
      <c r="S579"/>
    </row>
    <row r="580" spans="1:19" ht="18" customHeight="1">
      <c r="A580"/>
      <c r="B580"/>
      <c r="C580" s="13"/>
      <c r="D580" s="91"/>
      <c r="E580" s="13"/>
      <c r="F580" s="92"/>
      <c r="G580" s="13"/>
      <c r="O580"/>
      <c r="P580"/>
      <c r="Q580"/>
      <c r="R580"/>
      <c r="S580"/>
    </row>
    <row r="581" spans="1:19" ht="18" customHeight="1">
      <c r="A581"/>
      <c r="B581"/>
      <c r="C581" s="13"/>
      <c r="D581" s="91"/>
      <c r="E581" s="13"/>
      <c r="F581" s="92"/>
      <c r="G581" s="13"/>
      <c r="O581"/>
      <c r="P581"/>
      <c r="Q581"/>
      <c r="R581"/>
      <c r="S581"/>
    </row>
    <row r="582" spans="1:19" ht="18" customHeight="1">
      <c r="A582"/>
      <c r="B582"/>
      <c r="C582" s="13"/>
      <c r="D582" s="91"/>
      <c r="E582" s="13"/>
      <c r="F582" s="92"/>
      <c r="G582" s="13"/>
      <c r="O582"/>
      <c r="P582"/>
      <c r="Q582"/>
      <c r="R582"/>
      <c r="S582"/>
    </row>
    <row r="583" spans="1:19" ht="18" customHeight="1">
      <c r="A583"/>
      <c r="B583"/>
      <c r="C583" s="13"/>
      <c r="D583" s="91"/>
      <c r="E583" s="13"/>
      <c r="F583" s="92"/>
      <c r="G583" s="13"/>
      <c r="O583"/>
      <c r="P583"/>
      <c r="Q583"/>
      <c r="R583"/>
      <c r="S583"/>
    </row>
    <row r="584" spans="1:19" ht="18" customHeight="1">
      <c r="A584" s="6"/>
      <c r="B584"/>
      <c r="C584" s="13"/>
      <c r="D584" s="91"/>
      <c r="E584" s="13"/>
      <c r="F584" s="92"/>
      <c r="G584" s="13"/>
      <c r="O584"/>
      <c r="P584"/>
      <c r="Q584"/>
      <c r="R584"/>
      <c r="S584"/>
    </row>
    <row r="585" spans="1:19" ht="18" customHeight="1">
      <c r="A585" s="6"/>
      <c r="B585"/>
      <c r="C585" s="13"/>
      <c r="D585" s="91"/>
      <c r="E585" s="13"/>
      <c r="F585" s="92"/>
      <c r="G585" s="13"/>
      <c r="O585"/>
      <c r="P585"/>
      <c r="Q585"/>
      <c r="R585"/>
      <c r="S585"/>
    </row>
    <row r="586" spans="1:19" ht="18" customHeight="1">
      <c r="A586" s="6"/>
      <c r="B586"/>
      <c r="C586" s="13"/>
      <c r="D586" s="91"/>
      <c r="E586" s="13"/>
      <c r="F586" s="92"/>
      <c r="G586" s="13"/>
      <c r="O586"/>
      <c r="P586"/>
      <c r="Q586"/>
      <c r="R586"/>
      <c r="S586"/>
    </row>
    <row r="587" spans="1:19" ht="18" customHeight="1">
      <c r="A587" s="6"/>
      <c r="B587"/>
      <c r="C587" s="13"/>
      <c r="D587" s="91"/>
      <c r="E587" s="13"/>
      <c r="F587" s="92"/>
      <c r="G587" s="13"/>
      <c r="O587"/>
      <c r="P587"/>
      <c r="Q587"/>
      <c r="R587"/>
      <c r="S587"/>
    </row>
    <row r="588" spans="1:19" ht="18" customHeight="1">
      <c r="A588" s="6"/>
      <c r="B588"/>
      <c r="C588" s="13"/>
      <c r="D588" s="91"/>
      <c r="E588" s="13"/>
      <c r="F588" s="92"/>
      <c r="G588" s="13"/>
      <c r="O588"/>
      <c r="P588"/>
      <c r="Q588"/>
      <c r="R588"/>
      <c r="S588"/>
    </row>
    <row r="589" spans="1:19" ht="18" customHeight="1">
      <c r="A589" s="6"/>
      <c r="B589"/>
      <c r="C589" s="13"/>
      <c r="D589" s="91"/>
      <c r="E589" s="13"/>
      <c r="F589" s="92"/>
      <c r="G589" s="13"/>
      <c r="O589"/>
      <c r="P589"/>
      <c r="Q589"/>
      <c r="R589"/>
      <c r="S589"/>
    </row>
    <row r="590" spans="1:19" ht="18" customHeight="1">
      <c r="A590"/>
      <c r="B590"/>
      <c r="C590" s="13"/>
      <c r="D590" s="91"/>
      <c r="E590" s="13"/>
      <c r="F590" s="92"/>
      <c r="G590" s="13"/>
      <c r="O590"/>
      <c r="P590"/>
      <c r="Q590"/>
      <c r="R590"/>
      <c r="S590"/>
    </row>
    <row r="591" spans="1:19" ht="18" customHeight="1">
      <c r="A591"/>
      <c r="B591"/>
      <c r="C591" s="13"/>
      <c r="D591" s="91"/>
      <c r="E591" s="13"/>
      <c r="F591" s="92"/>
      <c r="G591" s="13"/>
      <c r="O591"/>
      <c r="P591"/>
      <c r="Q591"/>
      <c r="R591"/>
      <c r="S591"/>
    </row>
    <row r="592" spans="1:19" ht="18" customHeight="1">
      <c r="A592"/>
      <c r="B592"/>
      <c r="C592" s="13"/>
      <c r="D592" s="91"/>
      <c r="E592" s="13"/>
      <c r="F592" s="92"/>
      <c r="G592" s="13"/>
      <c r="O592"/>
      <c r="P592"/>
      <c r="Q592"/>
      <c r="R592"/>
      <c r="S592"/>
    </row>
    <row r="593" spans="1:19" ht="18" customHeight="1">
      <c r="A593"/>
      <c r="B593"/>
      <c r="C593" s="13"/>
      <c r="D593" s="91"/>
      <c r="E593" s="13"/>
      <c r="F593" s="92"/>
      <c r="G593" s="13"/>
      <c r="O593"/>
      <c r="P593"/>
      <c r="Q593"/>
      <c r="R593"/>
      <c r="S593"/>
    </row>
    <row r="594" spans="1:19" ht="18" customHeight="1">
      <c r="A594"/>
      <c r="B594"/>
      <c r="C594" s="13"/>
      <c r="D594" s="91"/>
      <c r="E594" s="13"/>
      <c r="F594" s="92"/>
      <c r="G594" s="13"/>
      <c r="O594"/>
      <c r="P594"/>
      <c r="Q594"/>
      <c r="R594"/>
      <c r="S594"/>
    </row>
    <row r="595" spans="1:19" ht="18" customHeight="1">
      <c r="A595"/>
      <c r="B595"/>
      <c r="C595" s="13"/>
      <c r="D595" s="91"/>
      <c r="E595" s="13"/>
      <c r="F595" s="92"/>
      <c r="G595" s="13"/>
      <c r="O595"/>
      <c r="P595"/>
      <c r="Q595"/>
      <c r="R595"/>
      <c r="S595"/>
    </row>
    <row r="596" spans="1:19" ht="18" customHeight="1">
      <c r="A596"/>
      <c r="B596"/>
      <c r="C596" s="13"/>
      <c r="D596" s="91"/>
      <c r="E596" s="13"/>
      <c r="F596" s="92"/>
      <c r="G596" s="13"/>
      <c r="O596"/>
      <c r="P596"/>
      <c r="Q596"/>
      <c r="R596"/>
      <c r="S596"/>
    </row>
    <row r="597" spans="1:19" ht="18" customHeight="1">
      <c r="A597"/>
      <c r="B597"/>
      <c r="C597" s="13"/>
      <c r="D597" s="91"/>
      <c r="E597" s="13"/>
      <c r="F597" s="92"/>
      <c r="G597" s="13"/>
      <c r="O597"/>
      <c r="P597"/>
      <c r="Q597"/>
      <c r="R597"/>
      <c r="S597"/>
    </row>
    <row r="598" spans="1:19" ht="18" customHeight="1">
      <c r="A598"/>
      <c r="B598"/>
      <c r="C598" s="13"/>
      <c r="D598" s="91"/>
      <c r="E598" s="13"/>
      <c r="F598" s="92"/>
      <c r="G598" s="13"/>
      <c r="O598"/>
      <c r="P598"/>
      <c r="Q598"/>
      <c r="R598"/>
      <c r="S598"/>
    </row>
    <row r="599" spans="1:19" ht="18" customHeight="1">
      <c r="A599"/>
      <c r="B599"/>
      <c r="C599" s="13"/>
      <c r="D599" s="91"/>
      <c r="E599" s="13"/>
      <c r="F599" s="92"/>
      <c r="G599" s="13"/>
      <c r="O599"/>
      <c r="P599"/>
      <c r="Q599"/>
      <c r="R599"/>
      <c r="S599"/>
    </row>
    <row r="600" spans="1:19" ht="18" customHeight="1">
      <c r="A600"/>
      <c r="B600"/>
      <c r="C600" s="13"/>
      <c r="D600" s="91"/>
      <c r="E600" s="13"/>
      <c r="F600" s="92"/>
      <c r="G600" s="13"/>
      <c r="O600"/>
      <c r="P600"/>
      <c r="Q600"/>
      <c r="R600"/>
      <c r="S600"/>
    </row>
    <row r="601" spans="1:19" ht="18" customHeight="1">
      <c r="A601"/>
      <c r="B601"/>
      <c r="C601" s="13"/>
      <c r="D601" s="91"/>
      <c r="E601" s="13"/>
      <c r="F601" s="92"/>
      <c r="G601" s="13"/>
      <c r="O601"/>
      <c r="P601"/>
      <c r="Q601"/>
      <c r="R601"/>
      <c r="S601"/>
    </row>
    <row r="602" spans="1:19" ht="18" customHeight="1">
      <c r="A602"/>
      <c r="B602"/>
      <c r="C602" s="13"/>
      <c r="D602" s="91"/>
      <c r="E602" s="13"/>
      <c r="F602" s="92"/>
      <c r="G602" s="13"/>
      <c r="O602"/>
      <c r="P602"/>
      <c r="Q602"/>
      <c r="R602"/>
      <c r="S602"/>
    </row>
    <row r="603" spans="1:19" ht="18" customHeight="1">
      <c r="A603"/>
      <c r="B603"/>
      <c r="C603" s="13"/>
      <c r="D603" s="91"/>
      <c r="E603" s="13"/>
      <c r="F603" s="92"/>
      <c r="G603" s="13"/>
      <c r="O603"/>
      <c r="P603"/>
      <c r="Q603"/>
      <c r="R603"/>
      <c r="S603"/>
    </row>
    <row r="604" spans="1:19" ht="18" customHeight="1">
      <c r="A604"/>
      <c r="B604"/>
      <c r="C604" s="13"/>
      <c r="D604" s="91"/>
      <c r="E604" s="13"/>
      <c r="F604" s="92"/>
      <c r="G604" s="13"/>
      <c r="O604"/>
      <c r="P604"/>
      <c r="Q604"/>
      <c r="R604"/>
      <c r="S604"/>
    </row>
    <row r="605" spans="1:19" ht="18" customHeight="1">
      <c r="A605"/>
      <c r="B605"/>
      <c r="C605" s="13"/>
      <c r="D605" s="91"/>
      <c r="E605" s="13"/>
      <c r="F605" s="92"/>
      <c r="G605" s="13"/>
      <c r="O605"/>
      <c r="P605"/>
      <c r="Q605"/>
      <c r="R605"/>
      <c r="S605"/>
    </row>
    <row r="606" spans="1:19" ht="18" customHeight="1">
      <c r="A606" s="6"/>
      <c r="B606"/>
      <c r="C606" s="13"/>
      <c r="D606" s="91"/>
      <c r="E606" s="13"/>
      <c r="F606" s="92"/>
      <c r="G606" s="13"/>
      <c r="O606"/>
      <c r="P606"/>
      <c r="Q606"/>
      <c r="R606"/>
      <c r="S606"/>
    </row>
    <row r="607" spans="1:19" ht="18" customHeight="1">
      <c r="A607" s="6"/>
      <c r="B607"/>
      <c r="C607" s="13"/>
      <c r="D607" s="91"/>
      <c r="E607" s="13"/>
      <c r="F607" s="92"/>
      <c r="G607" s="13"/>
      <c r="O607"/>
      <c r="P607"/>
      <c r="Q607"/>
      <c r="R607"/>
      <c r="S607"/>
    </row>
    <row r="608" spans="1:19" ht="18" customHeight="1">
      <c r="A608"/>
      <c r="B608"/>
      <c r="C608" s="13"/>
      <c r="D608" s="91"/>
      <c r="E608" s="13"/>
      <c r="F608" s="92"/>
      <c r="G608" s="13"/>
      <c r="O608"/>
      <c r="P608"/>
      <c r="Q608"/>
      <c r="R608"/>
      <c r="S608"/>
    </row>
    <row r="609" spans="1:19" ht="18" customHeight="1">
      <c r="A609"/>
      <c r="B609"/>
      <c r="C609" s="13"/>
      <c r="D609" s="91"/>
      <c r="E609" s="13"/>
      <c r="F609" s="92"/>
      <c r="G609" s="13"/>
      <c r="O609"/>
      <c r="P609"/>
      <c r="Q609"/>
      <c r="R609"/>
      <c r="S609"/>
    </row>
    <row r="610" spans="1:19" ht="18" customHeight="1">
      <c r="A610"/>
      <c r="B610"/>
      <c r="C610" s="13"/>
      <c r="D610" s="91"/>
      <c r="E610" s="13"/>
      <c r="F610" s="92"/>
      <c r="G610" s="13"/>
      <c r="O610"/>
      <c r="P610"/>
      <c r="Q610"/>
      <c r="R610"/>
      <c r="S610"/>
    </row>
    <row r="611" spans="1:19" ht="18" customHeight="1">
      <c r="A611"/>
      <c r="B611"/>
      <c r="C611" s="13"/>
      <c r="D611" s="91"/>
      <c r="E611" s="13"/>
      <c r="F611" s="92"/>
      <c r="G611" s="13"/>
      <c r="O611"/>
      <c r="P611"/>
      <c r="Q611"/>
      <c r="R611"/>
      <c r="S611"/>
    </row>
    <row r="612" spans="1:19" ht="18" customHeight="1">
      <c r="A612" s="6"/>
      <c r="B612"/>
      <c r="C612" s="13"/>
      <c r="D612" s="91"/>
      <c r="E612" s="13"/>
      <c r="F612" s="92"/>
      <c r="G612" s="13"/>
      <c r="O612"/>
      <c r="P612"/>
      <c r="Q612"/>
      <c r="R612"/>
      <c r="S612"/>
    </row>
    <row r="613" spans="1:19" ht="18" customHeight="1">
      <c r="A613"/>
      <c r="B613"/>
      <c r="C613" s="13"/>
      <c r="D613" s="91"/>
      <c r="E613" s="13"/>
      <c r="F613" s="92"/>
      <c r="G613" s="13"/>
      <c r="O613"/>
      <c r="P613"/>
      <c r="Q613"/>
      <c r="R613"/>
      <c r="S613"/>
    </row>
    <row r="614" spans="1:19" ht="18" customHeight="1">
      <c r="A614"/>
      <c r="B614"/>
      <c r="C614" s="13"/>
      <c r="D614" s="91"/>
      <c r="E614" s="13"/>
      <c r="F614" s="92"/>
      <c r="G614" s="13"/>
      <c r="O614"/>
      <c r="P614"/>
      <c r="Q614"/>
      <c r="R614"/>
      <c r="S614"/>
    </row>
    <row r="615" spans="1:19" ht="18" customHeight="1">
      <c r="A615" s="6"/>
      <c r="B615"/>
      <c r="C615" s="13"/>
      <c r="D615" s="91"/>
      <c r="E615" s="13"/>
      <c r="F615" s="92"/>
      <c r="G615" s="13"/>
      <c r="O615"/>
      <c r="P615"/>
      <c r="Q615"/>
      <c r="R615"/>
      <c r="S615"/>
    </row>
    <row r="616" spans="1:19" ht="18" customHeight="1">
      <c r="A616"/>
      <c r="B616"/>
      <c r="C616" s="13"/>
      <c r="D616" s="91"/>
      <c r="E616" s="13"/>
      <c r="F616" s="92"/>
      <c r="G616" s="13"/>
      <c r="O616"/>
      <c r="P616"/>
      <c r="Q616"/>
      <c r="R616"/>
      <c r="S616"/>
    </row>
    <row r="617" spans="1:19" ht="18" customHeight="1">
      <c r="A617"/>
      <c r="B617"/>
      <c r="C617" s="13"/>
      <c r="D617" s="91"/>
      <c r="E617" s="13"/>
      <c r="F617" s="92"/>
      <c r="G617" s="13"/>
      <c r="O617"/>
      <c r="P617"/>
      <c r="Q617"/>
      <c r="R617"/>
      <c r="S617"/>
    </row>
    <row r="618" spans="1:19" ht="18" customHeight="1">
      <c r="A618"/>
      <c r="B618"/>
      <c r="C618" s="13"/>
      <c r="D618" s="91"/>
      <c r="E618" s="13"/>
      <c r="F618" s="92"/>
      <c r="G618" s="13"/>
      <c r="O618"/>
      <c r="P618"/>
      <c r="Q618"/>
      <c r="R618"/>
      <c r="S618"/>
    </row>
    <row r="619" spans="1:19" ht="18" customHeight="1">
      <c r="A619"/>
      <c r="B619"/>
      <c r="C619" s="13"/>
      <c r="D619" s="91"/>
      <c r="E619" s="13"/>
      <c r="F619" s="92"/>
      <c r="G619" s="13"/>
      <c r="O619"/>
      <c r="P619"/>
      <c r="Q619"/>
      <c r="R619"/>
      <c r="S619"/>
    </row>
    <row r="620" spans="1:19" ht="18" customHeight="1">
      <c r="A620"/>
      <c r="B620"/>
      <c r="C620" s="13"/>
      <c r="D620" s="91"/>
      <c r="E620" s="13"/>
      <c r="F620" s="92"/>
      <c r="G620" s="13"/>
      <c r="O620"/>
      <c r="P620"/>
      <c r="Q620"/>
      <c r="R620"/>
      <c r="S620"/>
    </row>
    <row r="621" spans="1:19" ht="18" customHeight="1">
      <c r="A621"/>
      <c r="B621"/>
      <c r="C621" s="13"/>
      <c r="D621" s="91"/>
      <c r="E621" s="13"/>
      <c r="F621" s="92"/>
      <c r="G621" s="13"/>
      <c r="O621"/>
      <c r="P621"/>
      <c r="Q621"/>
      <c r="R621"/>
      <c r="S621"/>
    </row>
    <row r="622" spans="1:19" ht="18" customHeight="1">
      <c r="A622"/>
      <c r="B622"/>
      <c r="C622" s="13"/>
      <c r="D622" s="91"/>
      <c r="E622" s="13"/>
      <c r="F622" s="92"/>
      <c r="G622" s="13"/>
      <c r="O622"/>
      <c r="P622"/>
      <c r="Q622"/>
      <c r="R622"/>
      <c r="S622"/>
    </row>
    <row r="623" spans="1:19" ht="18" customHeight="1">
      <c r="A623"/>
      <c r="B623"/>
      <c r="C623" s="13"/>
      <c r="D623" s="91"/>
      <c r="E623" s="13"/>
      <c r="F623" s="92"/>
      <c r="G623" s="13"/>
      <c r="O623"/>
      <c r="P623"/>
      <c r="Q623"/>
      <c r="R623"/>
      <c r="S623"/>
    </row>
    <row r="624" spans="1:19" ht="18" customHeight="1">
      <c r="A624"/>
      <c r="B624"/>
      <c r="C624" s="13"/>
      <c r="D624" s="91"/>
      <c r="E624" s="13"/>
      <c r="F624" s="92"/>
      <c r="G624" s="13"/>
      <c r="O624"/>
      <c r="P624"/>
      <c r="Q624"/>
      <c r="R624"/>
      <c r="S624"/>
    </row>
    <row r="625" spans="1:19" ht="18" customHeight="1">
      <c r="A625"/>
      <c r="B625"/>
      <c r="C625" s="13"/>
      <c r="D625" s="91"/>
      <c r="E625" s="13"/>
      <c r="F625" s="92"/>
      <c r="G625" s="13"/>
      <c r="O625"/>
      <c r="P625"/>
      <c r="Q625"/>
      <c r="R625"/>
      <c r="S625"/>
    </row>
    <row r="626" spans="1:19" ht="18" customHeight="1">
      <c r="A626"/>
      <c r="B626"/>
      <c r="C626" s="13"/>
      <c r="D626" s="91"/>
      <c r="E626" s="13"/>
      <c r="F626" s="92"/>
      <c r="G626" s="13"/>
      <c r="O626"/>
      <c r="P626"/>
      <c r="Q626"/>
      <c r="R626"/>
      <c r="S626"/>
    </row>
    <row r="627" spans="1:19" ht="18" customHeight="1">
      <c r="A627"/>
      <c r="B627"/>
      <c r="C627" s="13"/>
      <c r="D627" s="91"/>
      <c r="E627" s="13"/>
      <c r="F627" s="92"/>
      <c r="G627" s="13"/>
      <c r="O627"/>
      <c r="P627"/>
      <c r="Q627"/>
      <c r="R627"/>
      <c r="S627"/>
    </row>
    <row r="628" spans="1:19" ht="18" customHeight="1">
      <c r="A628"/>
      <c r="B628"/>
      <c r="C628" s="13"/>
      <c r="D628" s="91"/>
      <c r="E628" s="13"/>
      <c r="F628" s="92"/>
      <c r="G628" s="13"/>
      <c r="O628"/>
      <c r="P628"/>
      <c r="Q628"/>
      <c r="R628"/>
      <c r="S628"/>
    </row>
    <row r="629" spans="1:19" ht="18" customHeight="1">
      <c r="A629"/>
      <c r="B629"/>
      <c r="C629" s="13"/>
      <c r="D629" s="91"/>
      <c r="E629" s="13"/>
      <c r="F629" s="92"/>
      <c r="G629" s="13"/>
      <c r="O629"/>
      <c r="P629"/>
      <c r="Q629"/>
      <c r="R629"/>
      <c r="S629"/>
    </row>
    <row r="630" spans="1:19" ht="18" customHeight="1">
      <c r="A630"/>
      <c r="B630"/>
      <c r="C630" s="13"/>
      <c r="D630" s="91"/>
      <c r="E630" s="13"/>
      <c r="F630" s="92"/>
      <c r="G630" s="13"/>
      <c r="O630"/>
      <c r="P630"/>
      <c r="Q630"/>
      <c r="R630"/>
      <c r="S630"/>
    </row>
    <row r="631" spans="1:19" ht="18" customHeight="1">
      <c r="A631"/>
      <c r="B631"/>
      <c r="C631" s="13"/>
      <c r="D631" s="91"/>
      <c r="E631" s="13"/>
      <c r="F631" s="92"/>
      <c r="G631" s="13"/>
      <c r="O631"/>
      <c r="P631"/>
      <c r="Q631"/>
      <c r="R631"/>
      <c r="S631"/>
    </row>
    <row r="632" spans="1:19" ht="18" customHeight="1">
      <c r="A632"/>
      <c r="B632"/>
      <c r="C632" s="13"/>
      <c r="D632" s="91"/>
      <c r="E632" s="13"/>
      <c r="F632" s="92"/>
      <c r="G632" s="13"/>
      <c r="O632"/>
      <c r="P632"/>
      <c r="Q632"/>
      <c r="R632"/>
      <c r="S632"/>
    </row>
    <row r="633" spans="1:19" ht="18" customHeight="1">
      <c r="A633"/>
      <c r="B633"/>
      <c r="C633" s="13"/>
      <c r="D633" s="91"/>
      <c r="E633" s="13"/>
      <c r="F633" s="92"/>
      <c r="G633" s="13"/>
      <c r="O633"/>
      <c r="P633"/>
      <c r="Q633"/>
      <c r="R633"/>
      <c r="S633"/>
    </row>
    <row r="634" spans="1:19" ht="18" customHeight="1">
      <c r="A634"/>
      <c r="B634"/>
      <c r="C634" s="13"/>
      <c r="D634" s="91"/>
      <c r="E634" s="13"/>
      <c r="F634" s="92"/>
      <c r="G634" s="13"/>
      <c r="O634"/>
      <c r="P634"/>
      <c r="Q634"/>
      <c r="R634"/>
      <c r="S634"/>
    </row>
    <row r="635" spans="1:19" ht="18" customHeight="1">
      <c r="A635"/>
      <c r="B635"/>
      <c r="C635" s="13"/>
      <c r="D635" s="91"/>
      <c r="E635" s="13"/>
      <c r="F635" s="92"/>
      <c r="G635" s="13"/>
      <c r="O635"/>
      <c r="P635"/>
      <c r="Q635"/>
      <c r="R635"/>
      <c r="S635"/>
    </row>
    <row r="636" spans="1:19" ht="18" customHeight="1">
      <c r="A636"/>
      <c r="B636"/>
      <c r="C636" s="13"/>
      <c r="D636" s="91"/>
      <c r="E636" s="13"/>
      <c r="F636" s="92"/>
      <c r="G636" s="13"/>
      <c r="O636"/>
      <c r="P636"/>
      <c r="Q636"/>
      <c r="R636"/>
      <c r="S636"/>
    </row>
    <row r="637" spans="1:19" ht="18" customHeight="1">
      <c r="A637"/>
      <c r="B637"/>
      <c r="C637" s="13"/>
      <c r="D637" s="91"/>
      <c r="E637" s="13"/>
      <c r="F637" s="92"/>
      <c r="G637" s="13"/>
      <c r="O637"/>
      <c r="P637"/>
      <c r="Q637"/>
      <c r="R637"/>
      <c r="S637"/>
    </row>
    <row r="638" spans="1:19" ht="18" customHeight="1">
      <c r="A638"/>
      <c r="B638"/>
      <c r="C638" s="13"/>
      <c r="D638" s="91"/>
      <c r="E638" s="13"/>
      <c r="F638" s="92"/>
      <c r="G638" s="13"/>
      <c r="O638"/>
      <c r="P638"/>
      <c r="Q638"/>
      <c r="R638"/>
      <c r="S638"/>
    </row>
    <row r="639" spans="1:19" ht="18" customHeight="1">
      <c r="A639"/>
      <c r="B639"/>
      <c r="C639" s="13"/>
      <c r="D639" s="91"/>
      <c r="E639" s="13"/>
      <c r="F639" s="92"/>
      <c r="G639" s="13"/>
      <c r="O639"/>
      <c r="P639"/>
      <c r="Q639"/>
      <c r="R639"/>
      <c r="S639"/>
    </row>
    <row r="640" spans="1:19" ht="18" customHeight="1">
      <c r="A640"/>
      <c r="B640"/>
      <c r="C640" s="13"/>
      <c r="D640" s="91"/>
      <c r="E640" s="13"/>
      <c r="F640" s="92"/>
      <c r="G640" s="13"/>
      <c r="O640"/>
      <c r="P640"/>
      <c r="Q640"/>
      <c r="R640"/>
      <c r="S640"/>
    </row>
    <row r="641" spans="1:19" ht="18" customHeight="1">
      <c r="A641"/>
      <c r="B641"/>
      <c r="C641" s="13"/>
      <c r="D641" s="91"/>
      <c r="E641" s="13"/>
      <c r="F641" s="92"/>
      <c r="G641" s="13"/>
      <c r="O641"/>
      <c r="P641"/>
      <c r="Q641"/>
      <c r="R641"/>
      <c r="S641"/>
    </row>
    <row r="642" spans="1:19" ht="18" customHeight="1">
      <c r="A642"/>
      <c r="B642"/>
      <c r="C642" s="13"/>
      <c r="D642" s="91"/>
      <c r="E642" s="13"/>
      <c r="F642" s="92"/>
      <c r="G642" s="13"/>
      <c r="O642"/>
      <c r="P642"/>
      <c r="Q642"/>
      <c r="R642"/>
      <c r="S642"/>
    </row>
    <row r="643" spans="1:19" ht="18" customHeight="1">
      <c r="A643"/>
      <c r="B643"/>
      <c r="C643" s="13"/>
      <c r="D643" s="91"/>
      <c r="E643" s="13"/>
      <c r="F643" s="92"/>
      <c r="G643" s="13"/>
      <c r="O643"/>
      <c r="P643"/>
      <c r="Q643"/>
      <c r="R643"/>
      <c r="S643"/>
    </row>
    <row r="644" spans="1:19" ht="18" customHeight="1">
      <c r="A644"/>
      <c r="B644"/>
      <c r="C644" s="13"/>
      <c r="D644" s="91"/>
      <c r="E644" s="13"/>
      <c r="F644" s="92"/>
      <c r="G644" s="13"/>
      <c r="O644"/>
      <c r="P644"/>
      <c r="Q644"/>
      <c r="R644"/>
      <c r="S644"/>
    </row>
    <row r="645" spans="1:19" ht="18" customHeight="1">
      <c r="A645"/>
      <c r="B645"/>
      <c r="C645" s="13"/>
      <c r="D645" s="91"/>
      <c r="E645" s="13"/>
      <c r="F645" s="92"/>
      <c r="G645" s="13"/>
      <c r="O645"/>
      <c r="P645"/>
      <c r="Q645"/>
      <c r="R645"/>
      <c r="S645"/>
    </row>
    <row r="646" spans="1:19" ht="18" customHeight="1">
      <c r="A646"/>
      <c r="B646"/>
      <c r="C646" s="13"/>
      <c r="D646" s="91"/>
      <c r="E646" s="13"/>
      <c r="F646" s="92"/>
      <c r="G646" s="13"/>
      <c r="O646"/>
      <c r="P646"/>
      <c r="Q646"/>
      <c r="R646"/>
      <c r="S646"/>
    </row>
    <row r="647" spans="1:19" ht="18" customHeight="1">
      <c r="A647"/>
      <c r="B647"/>
      <c r="C647" s="13"/>
      <c r="D647" s="91"/>
      <c r="E647" s="13"/>
      <c r="F647" s="92"/>
      <c r="G647" s="13"/>
      <c r="O647"/>
      <c r="P647"/>
      <c r="Q647"/>
      <c r="R647"/>
      <c r="S647"/>
    </row>
    <row r="648" spans="1:19" ht="18" customHeight="1">
      <c r="A648"/>
      <c r="B648"/>
      <c r="C648" s="13"/>
      <c r="D648" s="91"/>
      <c r="E648" s="13"/>
      <c r="F648" s="92"/>
      <c r="G648" s="13"/>
      <c r="O648"/>
      <c r="P648"/>
      <c r="Q648"/>
      <c r="R648"/>
      <c r="S648"/>
    </row>
    <row r="649" spans="1:19" ht="18" customHeight="1">
      <c r="A649"/>
      <c r="B649"/>
      <c r="C649" s="13"/>
      <c r="D649" s="91"/>
      <c r="E649" s="13"/>
      <c r="F649" s="92"/>
      <c r="G649" s="13"/>
      <c r="O649"/>
      <c r="P649"/>
      <c r="Q649"/>
      <c r="R649"/>
      <c r="S649"/>
    </row>
    <row r="650" spans="1:19" ht="18" customHeight="1">
      <c r="A650"/>
      <c r="B650"/>
      <c r="C650" s="13"/>
      <c r="D650" s="91"/>
      <c r="E650" s="13"/>
      <c r="F650" s="92"/>
      <c r="G650" s="13"/>
      <c r="O650"/>
      <c r="P650"/>
      <c r="Q650"/>
      <c r="R650"/>
      <c r="S650"/>
    </row>
    <row r="651" spans="1:19" ht="18" customHeight="1">
      <c r="A651"/>
      <c r="B651"/>
      <c r="C651" s="13"/>
      <c r="D651" s="91"/>
      <c r="E651" s="13"/>
      <c r="F651" s="92"/>
      <c r="G651" s="13"/>
      <c r="O651"/>
      <c r="P651"/>
      <c r="Q651"/>
      <c r="R651"/>
      <c r="S651"/>
    </row>
    <row r="652" spans="1:19" ht="18" customHeight="1">
      <c r="A652"/>
      <c r="B652"/>
      <c r="C652" s="13"/>
      <c r="D652" s="91"/>
      <c r="E652" s="13"/>
      <c r="F652" s="92"/>
      <c r="G652" s="13"/>
      <c r="O652"/>
      <c r="P652"/>
      <c r="Q652"/>
      <c r="R652"/>
      <c r="S652"/>
    </row>
    <row r="653" spans="1:19" ht="18" customHeight="1">
      <c r="A653" s="6"/>
      <c r="B653"/>
      <c r="C653" s="13"/>
      <c r="D653" s="91"/>
      <c r="E653" s="13"/>
      <c r="F653" s="92"/>
      <c r="G653" s="13"/>
      <c r="O653"/>
      <c r="P653"/>
      <c r="Q653"/>
      <c r="R653"/>
      <c r="S653"/>
    </row>
    <row r="654" spans="1:19" ht="18" customHeight="1">
      <c r="A654" s="6"/>
      <c r="B654"/>
      <c r="C654" s="13"/>
      <c r="D654" s="91"/>
      <c r="E654" s="13"/>
      <c r="F654" s="92"/>
      <c r="G654" s="13"/>
      <c r="O654"/>
      <c r="P654"/>
      <c r="Q654"/>
      <c r="R654"/>
      <c r="S654"/>
    </row>
    <row r="655" spans="1:19" ht="18" customHeight="1">
      <c r="A655"/>
      <c r="B655"/>
      <c r="C655" s="13"/>
      <c r="D655" s="91"/>
      <c r="E655" s="13"/>
      <c r="F655" s="92"/>
      <c r="G655" s="13"/>
      <c r="O655"/>
      <c r="P655"/>
      <c r="Q655"/>
      <c r="R655"/>
      <c r="S655"/>
    </row>
    <row r="656" spans="1:19" ht="18" customHeight="1">
      <c r="A656"/>
      <c r="B656"/>
      <c r="C656" s="13"/>
      <c r="D656" s="91"/>
      <c r="E656" s="13"/>
      <c r="F656" s="92"/>
      <c r="G656" s="13"/>
      <c r="O656"/>
      <c r="P656"/>
      <c r="Q656"/>
      <c r="R656"/>
      <c r="S656"/>
    </row>
    <row r="657" spans="1:19" ht="18" customHeight="1">
      <c r="A657"/>
      <c r="B657"/>
      <c r="C657" s="13"/>
      <c r="D657" s="91"/>
      <c r="E657" s="13"/>
      <c r="F657" s="92"/>
      <c r="G657" s="13"/>
      <c r="O657"/>
      <c r="P657"/>
      <c r="Q657"/>
      <c r="R657"/>
      <c r="S657"/>
    </row>
    <row r="658" spans="1:19" ht="18" customHeight="1">
      <c r="A658"/>
      <c r="B658"/>
      <c r="C658" s="13"/>
      <c r="D658" s="91"/>
      <c r="E658" s="13"/>
      <c r="F658" s="92"/>
      <c r="G658" s="13"/>
      <c r="O658"/>
      <c r="P658"/>
      <c r="Q658"/>
      <c r="R658"/>
      <c r="S658"/>
    </row>
    <row r="659" spans="1:19" ht="18" customHeight="1">
      <c r="A659"/>
      <c r="B659"/>
      <c r="C659" s="13"/>
      <c r="D659" s="91"/>
      <c r="E659" s="13"/>
      <c r="F659" s="92"/>
      <c r="G659" s="13"/>
      <c r="O659"/>
      <c r="P659"/>
      <c r="Q659"/>
      <c r="R659"/>
      <c r="S659"/>
    </row>
    <row r="660" spans="1:19" ht="18" customHeight="1">
      <c r="A660"/>
      <c r="B660"/>
      <c r="C660" s="13"/>
      <c r="D660" s="91"/>
      <c r="E660" s="13"/>
      <c r="F660" s="92"/>
      <c r="G660" s="13"/>
      <c r="O660"/>
      <c r="P660"/>
      <c r="Q660"/>
      <c r="R660"/>
      <c r="S660"/>
    </row>
    <row r="661" spans="1:19" ht="18" customHeight="1">
      <c r="A661"/>
      <c r="B661"/>
      <c r="C661" s="13"/>
      <c r="D661" s="91"/>
      <c r="E661" s="13"/>
      <c r="F661" s="92"/>
      <c r="G661" s="13"/>
      <c r="O661"/>
      <c r="P661"/>
      <c r="Q661"/>
      <c r="R661"/>
      <c r="S661"/>
    </row>
    <row r="662" spans="1:19" ht="18" customHeight="1">
      <c r="A662"/>
      <c r="B662"/>
      <c r="C662" s="13"/>
      <c r="D662" s="91"/>
      <c r="E662" s="13"/>
      <c r="F662" s="92"/>
      <c r="G662" s="13"/>
      <c r="O662"/>
      <c r="P662"/>
      <c r="Q662"/>
      <c r="R662"/>
      <c r="S662"/>
    </row>
    <row r="663" spans="1:19" ht="18" customHeight="1">
      <c r="A663"/>
      <c r="B663"/>
      <c r="C663" s="13"/>
      <c r="D663" s="91"/>
      <c r="E663" s="13"/>
      <c r="F663" s="92"/>
      <c r="G663" s="13"/>
      <c r="O663"/>
      <c r="P663"/>
      <c r="Q663"/>
      <c r="R663"/>
      <c r="S663"/>
    </row>
    <row r="664" spans="1:19" ht="18" customHeight="1">
      <c r="A664"/>
      <c r="B664"/>
      <c r="C664" s="13"/>
      <c r="D664" s="91"/>
      <c r="E664" s="13"/>
      <c r="F664" s="92"/>
      <c r="G664" s="13"/>
      <c r="O664"/>
      <c r="P664"/>
      <c r="Q664"/>
      <c r="R664"/>
      <c r="S664"/>
    </row>
    <row r="665" spans="1:19" ht="18" customHeight="1">
      <c r="A665"/>
      <c r="B665"/>
      <c r="C665" s="13"/>
      <c r="D665" s="91"/>
      <c r="E665" s="13"/>
      <c r="F665" s="92"/>
      <c r="G665" s="13"/>
      <c r="O665"/>
      <c r="P665"/>
      <c r="Q665"/>
      <c r="R665"/>
      <c r="S665"/>
    </row>
    <row r="666" spans="1:19" ht="18" customHeight="1">
      <c r="A666" s="6"/>
      <c r="B666"/>
      <c r="C666" s="13"/>
      <c r="D666" s="91"/>
      <c r="E666" s="13"/>
      <c r="F666" s="92"/>
      <c r="G666" s="13"/>
      <c r="O666"/>
      <c r="P666"/>
      <c r="Q666"/>
      <c r="R666"/>
      <c r="S666"/>
    </row>
    <row r="667" spans="1:19" ht="18" customHeight="1">
      <c r="A667" s="6"/>
      <c r="B667"/>
      <c r="C667" s="13"/>
      <c r="D667" s="91"/>
      <c r="E667" s="13"/>
      <c r="F667" s="92"/>
      <c r="G667" s="13"/>
      <c r="O667"/>
      <c r="P667"/>
      <c r="Q667"/>
      <c r="R667"/>
      <c r="S667"/>
    </row>
    <row r="668" spans="1:19" ht="18" customHeight="1">
      <c r="A668" s="6"/>
      <c r="B668"/>
      <c r="C668" s="13"/>
      <c r="D668" s="91"/>
      <c r="E668" s="13"/>
      <c r="F668" s="92"/>
      <c r="G668" s="13"/>
      <c r="O668"/>
      <c r="P668"/>
      <c r="Q668"/>
      <c r="R668"/>
      <c r="S668"/>
    </row>
    <row r="669" spans="1:19" ht="18" customHeight="1">
      <c r="A669"/>
      <c r="B669"/>
      <c r="C669" s="13"/>
      <c r="D669" s="91"/>
      <c r="E669" s="13"/>
      <c r="F669" s="92"/>
      <c r="G669" s="13"/>
      <c r="O669"/>
      <c r="P669"/>
      <c r="Q669"/>
      <c r="R669"/>
      <c r="S669"/>
    </row>
    <row r="670" spans="1:19" ht="18" customHeight="1">
      <c r="A670" s="6"/>
      <c r="B670"/>
      <c r="C670" s="13"/>
      <c r="D670" s="91"/>
      <c r="E670" s="13"/>
      <c r="F670" s="92"/>
      <c r="G670" s="13"/>
      <c r="O670"/>
      <c r="P670"/>
      <c r="Q670"/>
      <c r="R670"/>
      <c r="S670"/>
    </row>
    <row r="671" spans="1:19" ht="18" customHeight="1">
      <c r="A671" s="6"/>
      <c r="B671"/>
      <c r="C671" s="13"/>
      <c r="D671" s="91"/>
      <c r="E671" s="13"/>
      <c r="F671" s="92"/>
      <c r="G671" s="13"/>
      <c r="O671"/>
      <c r="P671"/>
      <c r="Q671"/>
      <c r="R671"/>
      <c r="S671"/>
    </row>
    <row r="672" spans="1:19" ht="18" customHeight="1">
      <c r="A672"/>
      <c r="B672"/>
      <c r="C672" s="13"/>
      <c r="D672" s="91"/>
      <c r="E672" s="13"/>
      <c r="F672" s="92"/>
      <c r="G672" s="13"/>
      <c r="O672"/>
      <c r="P672"/>
      <c r="Q672"/>
      <c r="R672"/>
      <c r="S672"/>
    </row>
    <row r="673" spans="1:19" ht="18" customHeight="1">
      <c r="A673" s="6"/>
      <c r="B673"/>
      <c r="C673" s="13"/>
      <c r="D673" s="91"/>
      <c r="E673" s="13"/>
      <c r="F673" s="92"/>
      <c r="G673" s="13"/>
      <c r="O673"/>
      <c r="P673"/>
      <c r="Q673"/>
      <c r="R673"/>
      <c r="S673"/>
    </row>
    <row r="674" spans="1:19" ht="18" customHeight="1">
      <c r="A674"/>
      <c r="B674"/>
      <c r="C674" s="13"/>
      <c r="D674" s="91"/>
      <c r="E674" s="13"/>
      <c r="F674" s="92"/>
      <c r="G674" s="13"/>
      <c r="O674"/>
      <c r="P674"/>
      <c r="Q674"/>
      <c r="R674"/>
      <c r="S674"/>
    </row>
    <row r="675" spans="1:19" ht="18" customHeight="1">
      <c r="A675"/>
      <c r="B675"/>
      <c r="C675" s="13"/>
      <c r="D675" s="91"/>
      <c r="E675" s="13"/>
      <c r="F675" s="92"/>
      <c r="G675" s="13"/>
      <c r="O675"/>
      <c r="P675"/>
      <c r="Q675"/>
      <c r="R675"/>
      <c r="S675"/>
    </row>
    <row r="676" spans="1:19" ht="18" customHeight="1">
      <c r="A676"/>
      <c r="B676"/>
      <c r="C676" s="13"/>
      <c r="D676" s="91"/>
      <c r="E676" s="13"/>
      <c r="F676" s="92"/>
      <c r="G676" s="13"/>
      <c r="O676"/>
      <c r="P676"/>
      <c r="Q676"/>
      <c r="R676"/>
      <c r="S676"/>
    </row>
    <row r="677" spans="1:19" ht="18" customHeight="1">
      <c r="A677"/>
      <c r="B677"/>
      <c r="C677" s="13"/>
      <c r="D677" s="91"/>
      <c r="E677" s="13"/>
      <c r="F677" s="92"/>
      <c r="G677" s="13"/>
      <c r="O677"/>
      <c r="P677"/>
      <c r="Q677"/>
      <c r="R677"/>
      <c r="S677"/>
    </row>
    <row r="678" spans="1:19" ht="18" customHeight="1">
      <c r="A678"/>
      <c r="B678"/>
      <c r="C678" s="13"/>
      <c r="D678" s="91"/>
      <c r="E678" s="13"/>
      <c r="F678" s="92"/>
      <c r="G678" s="13"/>
      <c r="O678"/>
      <c r="P678"/>
      <c r="Q678"/>
      <c r="R678"/>
      <c r="S678"/>
    </row>
    <row r="679" spans="1:19" ht="18" customHeight="1">
      <c r="A679"/>
      <c r="B679"/>
      <c r="C679" s="13"/>
      <c r="D679" s="91"/>
      <c r="E679" s="13"/>
      <c r="F679" s="92"/>
      <c r="G679" s="13"/>
      <c r="O679"/>
      <c r="P679"/>
      <c r="Q679"/>
      <c r="R679"/>
      <c r="S679"/>
    </row>
    <row r="680" spans="1:19" ht="18" customHeight="1">
      <c r="A680" s="6"/>
      <c r="B680"/>
      <c r="C680" s="13"/>
      <c r="D680" s="91"/>
      <c r="E680" s="13"/>
      <c r="F680" s="92"/>
      <c r="G680" s="13"/>
      <c r="O680"/>
      <c r="P680"/>
      <c r="Q680"/>
      <c r="R680"/>
      <c r="S680"/>
    </row>
    <row r="681" spans="1:19" ht="18" customHeight="1">
      <c r="A681" s="6"/>
      <c r="B681"/>
      <c r="C681" s="13"/>
      <c r="D681" s="91"/>
      <c r="E681" s="13"/>
      <c r="F681" s="92"/>
      <c r="G681" s="13"/>
      <c r="O681"/>
      <c r="P681"/>
      <c r="Q681"/>
      <c r="R681"/>
      <c r="S681"/>
    </row>
    <row r="682" spans="1:19" ht="18" customHeight="1">
      <c r="A682" s="6"/>
      <c r="B682"/>
      <c r="C682" s="13"/>
      <c r="D682" s="91"/>
      <c r="E682" s="13"/>
      <c r="F682" s="92"/>
      <c r="G682" s="13"/>
      <c r="O682"/>
      <c r="P682"/>
      <c r="Q682"/>
      <c r="R682"/>
      <c r="S682"/>
    </row>
    <row r="683" spans="1:19" ht="18" customHeight="1">
      <c r="A683"/>
      <c r="B683"/>
      <c r="C683" s="13"/>
      <c r="D683" s="91"/>
      <c r="E683" s="13"/>
      <c r="F683" s="92"/>
      <c r="G683" s="13"/>
      <c r="O683"/>
      <c r="P683"/>
      <c r="Q683"/>
      <c r="R683"/>
      <c r="S683"/>
    </row>
    <row r="684" spans="1:19" ht="18" customHeight="1">
      <c r="A684" s="6"/>
      <c r="B684"/>
      <c r="C684" s="13"/>
      <c r="D684" s="91"/>
      <c r="E684" s="13"/>
      <c r="F684" s="92"/>
      <c r="G684" s="13"/>
      <c r="O684"/>
      <c r="P684"/>
      <c r="Q684"/>
      <c r="R684"/>
      <c r="S684"/>
    </row>
    <row r="685" spans="1:19" ht="18" customHeight="1">
      <c r="A685"/>
      <c r="B685"/>
      <c r="C685" s="13"/>
      <c r="D685" s="91"/>
      <c r="E685" s="13"/>
      <c r="F685" s="92"/>
      <c r="G685" s="13"/>
      <c r="O685"/>
      <c r="P685"/>
      <c r="Q685"/>
      <c r="R685"/>
      <c r="S685"/>
    </row>
    <row r="686" spans="1:19" ht="18" customHeight="1">
      <c r="A686" s="6"/>
      <c r="B686"/>
      <c r="C686" s="13"/>
      <c r="D686" s="91"/>
      <c r="E686" s="13"/>
      <c r="F686" s="92"/>
      <c r="G686" s="13"/>
      <c r="O686"/>
      <c r="P686"/>
      <c r="Q686"/>
      <c r="R686"/>
      <c r="S686"/>
    </row>
    <row r="687" spans="1:19" ht="18" customHeight="1">
      <c r="A687" s="6"/>
      <c r="B687"/>
      <c r="C687" s="13"/>
      <c r="D687" s="91"/>
      <c r="E687" s="13"/>
      <c r="F687" s="92"/>
      <c r="G687" s="13"/>
      <c r="O687"/>
      <c r="P687"/>
      <c r="Q687"/>
      <c r="R687"/>
      <c r="S687"/>
    </row>
    <row r="688" spans="1:19" ht="18" customHeight="1">
      <c r="A688" s="6"/>
      <c r="B688"/>
      <c r="C688" s="13"/>
      <c r="D688" s="91"/>
      <c r="E688" s="13"/>
      <c r="F688" s="92"/>
      <c r="G688" s="13"/>
      <c r="O688"/>
      <c r="P688"/>
      <c r="Q688"/>
      <c r="R688"/>
      <c r="S688"/>
    </row>
    <row r="689" spans="1:19" ht="18" customHeight="1">
      <c r="A689" s="6"/>
      <c r="B689"/>
      <c r="C689" s="13"/>
      <c r="D689" s="91"/>
      <c r="E689" s="13"/>
      <c r="F689" s="92"/>
      <c r="G689" s="13"/>
      <c r="O689"/>
      <c r="P689"/>
      <c r="Q689"/>
      <c r="R689"/>
      <c r="S689"/>
    </row>
    <row r="690" spans="1:19" ht="18" customHeight="1">
      <c r="A690"/>
      <c r="B690"/>
      <c r="C690" s="13"/>
      <c r="D690" s="91"/>
      <c r="E690" s="13"/>
      <c r="F690" s="92"/>
      <c r="G690" s="13"/>
      <c r="O690"/>
      <c r="P690"/>
      <c r="Q690"/>
      <c r="R690"/>
      <c r="S690"/>
    </row>
    <row r="691" spans="1:19" ht="18" customHeight="1">
      <c r="A691" s="6"/>
      <c r="B691"/>
      <c r="C691" s="13"/>
      <c r="D691" s="91"/>
      <c r="E691" s="13"/>
      <c r="F691" s="92"/>
      <c r="G691" s="13"/>
      <c r="O691"/>
      <c r="P691"/>
      <c r="Q691"/>
      <c r="R691"/>
      <c r="S691"/>
    </row>
    <row r="692" spans="1:19" ht="18" customHeight="1">
      <c r="A692"/>
      <c r="B692"/>
      <c r="C692" s="13"/>
      <c r="D692" s="91"/>
      <c r="E692" s="13"/>
      <c r="F692" s="92"/>
      <c r="G692" s="13"/>
      <c r="O692"/>
      <c r="P692"/>
      <c r="Q692"/>
      <c r="R692"/>
      <c r="S692"/>
    </row>
    <row r="693" spans="1:19" ht="18" customHeight="1">
      <c r="A693" s="6"/>
      <c r="B693"/>
      <c r="C693" s="13"/>
      <c r="D693" s="91"/>
      <c r="E693" s="13"/>
      <c r="F693" s="92"/>
      <c r="G693" s="13"/>
      <c r="O693"/>
      <c r="P693"/>
      <c r="Q693"/>
      <c r="R693"/>
      <c r="S693"/>
    </row>
    <row r="694" spans="1:19" ht="18" customHeight="1">
      <c r="A694" s="6"/>
      <c r="B694"/>
      <c r="C694" s="13"/>
      <c r="D694" s="91"/>
      <c r="E694" s="13"/>
      <c r="F694" s="92"/>
      <c r="G694" s="13"/>
      <c r="O694"/>
      <c r="P694"/>
      <c r="Q694"/>
      <c r="R694"/>
      <c r="S694"/>
    </row>
    <row r="695" spans="1:19" ht="18" customHeight="1">
      <c r="A695" s="6"/>
      <c r="B695"/>
      <c r="C695" s="13"/>
      <c r="D695" s="91"/>
      <c r="E695" s="13"/>
      <c r="F695" s="92"/>
      <c r="G695" s="13"/>
      <c r="O695"/>
      <c r="P695"/>
      <c r="Q695"/>
      <c r="R695"/>
      <c r="S695"/>
    </row>
    <row r="696" spans="1:19" ht="18" customHeight="1">
      <c r="A696" s="6"/>
      <c r="B696"/>
      <c r="C696" s="13"/>
      <c r="D696" s="91"/>
      <c r="E696" s="13"/>
      <c r="F696" s="92"/>
      <c r="G696" s="13"/>
      <c r="O696"/>
      <c r="P696"/>
      <c r="Q696"/>
      <c r="R696"/>
      <c r="S696"/>
    </row>
    <row r="697" spans="1:19" ht="18" customHeight="1">
      <c r="A697"/>
      <c r="B697"/>
      <c r="C697" s="13"/>
      <c r="D697" s="91"/>
      <c r="E697" s="13"/>
      <c r="F697" s="92"/>
      <c r="G697" s="13"/>
      <c r="O697"/>
      <c r="P697"/>
      <c r="Q697"/>
      <c r="R697"/>
      <c r="S697"/>
    </row>
    <row r="698" spans="1:19" ht="18" customHeight="1">
      <c r="A698"/>
      <c r="B698"/>
      <c r="C698" s="13"/>
      <c r="D698" s="91"/>
      <c r="E698" s="13"/>
      <c r="F698" s="92"/>
      <c r="G698" s="13"/>
      <c r="O698"/>
      <c r="P698"/>
      <c r="Q698"/>
      <c r="R698"/>
      <c r="S698"/>
    </row>
    <row r="699" spans="1:19" ht="18" customHeight="1">
      <c r="A699"/>
      <c r="B699"/>
      <c r="C699" s="13"/>
      <c r="D699" s="91"/>
      <c r="E699" s="13"/>
      <c r="F699" s="92"/>
      <c r="G699" s="13"/>
      <c r="O699"/>
      <c r="P699"/>
      <c r="Q699"/>
      <c r="R699"/>
      <c r="S699"/>
    </row>
    <row r="700" spans="1:19" ht="18" customHeight="1">
      <c r="A700"/>
      <c r="B700"/>
      <c r="C700" s="13"/>
      <c r="D700" s="91"/>
      <c r="E700" s="13"/>
      <c r="F700" s="92"/>
      <c r="G700" s="13"/>
      <c r="O700"/>
      <c r="P700"/>
      <c r="Q700"/>
      <c r="R700"/>
      <c r="S700"/>
    </row>
    <row r="701" spans="1:19" ht="18" customHeight="1">
      <c r="A701" s="6"/>
      <c r="B701"/>
      <c r="C701" s="13"/>
      <c r="D701" s="91"/>
      <c r="E701" s="13"/>
      <c r="F701" s="92"/>
      <c r="G701" s="13"/>
      <c r="O701"/>
      <c r="P701"/>
      <c r="Q701"/>
      <c r="R701"/>
      <c r="S701"/>
    </row>
    <row r="702" spans="1:19" ht="18" customHeight="1">
      <c r="A702" s="6"/>
      <c r="B702"/>
      <c r="C702" s="13"/>
      <c r="D702" s="91"/>
      <c r="E702" s="13"/>
      <c r="F702" s="92"/>
      <c r="G702" s="13"/>
      <c r="O702"/>
      <c r="P702"/>
      <c r="Q702"/>
      <c r="R702"/>
      <c r="S702"/>
    </row>
    <row r="703" spans="1:19" ht="18" customHeight="1">
      <c r="A703"/>
      <c r="B703"/>
      <c r="C703" s="13"/>
      <c r="D703" s="91"/>
      <c r="E703" s="13"/>
      <c r="F703" s="92"/>
      <c r="G703" s="13"/>
      <c r="O703"/>
      <c r="P703"/>
      <c r="Q703"/>
      <c r="R703"/>
      <c r="S703"/>
    </row>
    <row r="704" spans="1:19" ht="18" customHeight="1">
      <c r="A704"/>
      <c r="B704"/>
      <c r="C704" s="13"/>
      <c r="D704" s="91"/>
      <c r="E704" s="13"/>
      <c r="F704" s="92"/>
      <c r="G704" s="13"/>
      <c r="O704"/>
      <c r="P704"/>
      <c r="Q704"/>
      <c r="R704"/>
      <c r="S704"/>
    </row>
    <row r="705" spans="1:19" ht="18" customHeight="1">
      <c r="A705"/>
      <c r="B705"/>
      <c r="C705" s="13"/>
      <c r="D705" s="91"/>
      <c r="E705" s="13"/>
      <c r="F705" s="92"/>
      <c r="G705" s="13"/>
      <c r="O705"/>
      <c r="P705"/>
      <c r="Q705"/>
      <c r="R705"/>
      <c r="S705"/>
    </row>
    <row r="706" spans="1:19" ht="18" customHeight="1">
      <c r="A706"/>
      <c r="B706"/>
      <c r="C706" s="13"/>
      <c r="D706" s="91"/>
      <c r="E706" s="13"/>
      <c r="F706" s="92"/>
      <c r="G706" s="13"/>
      <c r="O706"/>
      <c r="P706"/>
      <c r="Q706"/>
      <c r="R706"/>
      <c r="S706"/>
    </row>
    <row r="707" spans="1:19" ht="18" customHeight="1">
      <c r="A707"/>
      <c r="B707"/>
      <c r="C707" s="13"/>
      <c r="D707" s="91"/>
      <c r="E707" s="13"/>
      <c r="F707" s="92"/>
      <c r="G707" s="13"/>
      <c r="O707"/>
      <c r="P707"/>
      <c r="Q707"/>
      <c r="R707"/>
      <c r="S707"/>
    </row>
    <row r="708" spans="1:19" ht="18" customHeight="1">
      <c r="A708"/>
      <c r="B708"/>
      <c r="C708" s="13"/>
      <c r="D708" s="91"/>
      <c r="E708" s="13"/>
      <c r="F708" s="92"/>
      <c r="G708" s="13"/>
      <c r="O708"/>
      <c r="P708"/>
      <c r="Q708"/>
      <c r="R708"/>
      <c r="S708"/>
    </row>
    <row r="709" spans="1:19" ht="18" customHeight="1">
      <c r="A709"/>
      <c r="B709"/>
      <c r="C709" s="13"/>
      <c r="D709" s="91"/>
      <c r="E709" s="13"/>
      <c r="F709" s="92"/>
      <c r="G709" s="13"/>
      <c r="O709"/>
      <c r="P709"/>
      <c r="Q709"/>
      <c r="R709"/>
      <c r="S709"/>
    </row>
    <row r="710" spans="1:19" ht="18" customHeight="1">
      <c r="A710"/>
      <c r="B710"/>
      <c r="C710" s="13"/>
      <c r="D710" s="91"/>
      <c r="E710" s="13"/>
      <c r="F710" s="92"/>
      <c r="G710" s="13"/>
      <c r="O710"/>
      <c r="P710"/>
      <c r="Q710"/>
      <c r="R710"/>
      <c r="S710"/>
    </row>
    <row r="711" spans="1:19" ht="18" customHeight="1">
      <c r="A711"/>
      <c r="B711"/>
      <c r="C711" s="13"/>
      <c r="D711" s="91"/>
      <c r="E711" s="13"/>
      <c r="F711" s="92"/>
      <c r="G711" s="13"/>
      <c r="O711"/>
      <c r="P711"/>
      <c r="Q711"/>
      <c r="R711"/>
      <c r="S711"/>
    </row>
    <row r="712" spans="1:19" ht="18" customHeight="1">
      <c r="A712"/>
      <c r="B712"/>
      <c r="C712" s="13"/>
      <c r="D712" s="91"/>
      <c r="E712" s="13"/>
      <c r="F712" s="92"/>
      <c r="G712" s="13"/>
      <c r="O712"/>
      <c r="P712"/>
      <c r="Q712"/>
      <c r="R712"/>
      <c r="S712"/>
    </row>
    <row r="713" spans="1:19" ht="18" customHeight="1">
      <c r="A713"/>
      <c r="B713"/>
      <c r="C713" s="13"/>
      <c r="D713" s="91"/>
      <c r="E713" s="13"/>
      <c r="F713" s="92"/>
      <c r="G713" s="13"/>
      <c r="O713"/>
      <c r="P713"/>
      <c r="Q713"/>
      <c r="R713"/>
      <c r="S713"/>
    </row>
    <row r="714" spans="1:19" ht="18" customHeight="1">
      <c r="A714"/>
      <c r="B714"/>
      <c r="C714" s="13"/>
      <c r="D714" s="91"/>
      <c r="E714" s="13"/>
      <c r="F714" s="92"/>
      <c r="G714" s="13"/>
      <c r="O714"/>
      <c r="P714"/>
      <c r="Q714"/>
      <c r="R714"/>
      <c r="S714"/>
    </row>
    <row r="715" spans="1:19" ht="18" customHeight="1">
      <c r="A715"/>
      <c r="B715"/>
      <c r="C715" s="13"/>
      <c r="D715" s="91"/>
      <c r="E715" s="13"/>
      <c r="F715" s="92"/>
      <c r="G715" s="13"/>
      <c r="O715"/>
      <c r="P715"/>
      <c r="Q715"/>
      <c r="R715"/>
      <c r="S715"/>
    </row>
    <row r="716" spans="1:19" ht="18" customHeight="1">
      <c r="A716"/>
      <c r="B716"/>
      <c r="C716" s="13"/>
      <c r="D716" s="91"/>
      <c r="E716" s="13"/>
      <c r="F716" s="92"/>
      <c r="G716" s="13"/>
      <c r="O716"/>
      <c r="P716"/>
      <c r="Q716"/>
      <c r="R716"/>
      <c r="S716"/>
    </row>
    <row r="717" spans="1:19" ht="18" customHeight="1">
      <c r="A717"/>
      <c r="B717"/>
      <c r="C717" s="13"/>
      <c r="D717" s="91"/>
      <c r="E717" s="13"/>
      <c r="F717" s="92"/>
      <c r="G717" s="13"/>
      <c r="O717"/>
      <c r="P717"/>
      <c r="Q717"/>
      <c r="R717"/>
      <c r="S717"/>
    </row>
    <row r="718" spans="1:19" ht="18" customHeight="1">
      <c r="A718"/>
      <c r="B718"/>
      <c r="C718" s="13"/>
      <c r="D718" s="91"/>
      <c r="E718" s="13"/>
      <c r="F718" s="92"/>
      <c r="G718" s="13"/>
      <c r="O718"/>
      <c r="P718"/>
      <c r="Q718"/>
      <c r="R718"/>
      <c r="S718"/>
    </row>
    <row r="719" spans="1:19" ht="18" customHeight="1">
      <c r="A719" s="6"/>
      <c r="B719"/>
      <c r="C719" s="13"/>
      <c r="D719" s="91"/>
      <c r="E719" s="13"/>
      <c r="F719" s="92"/>
      <c r="G719" s="13"/>
      <c r="O719"/>
      <c r="P719"/>
      <c r="Q719"/>
      <c r="R719"/>
      <c r="S719"/>
    </row>
    <row r="720" spans="1:19" ht="18" customHeight="1">
      <c r="A720" s="6"/>
      <c r="B720"/>
      <c r="C720" s="13"/>
      <c r="D720" s="91"/>
      <c r="E720" s="13"/>
      <c r="F720" s="92"/>
      <c r="G720" s="13"/>
      <c r="O720"/>
      <c r="P720"/>
      <c r="Q720"/>
      <c r="R720"/>
      <c r="S720"/>
    </row>
    <row r="721" spans="1:19" ht="18" customHeight="1">
      <c r="A721" s="6"/>
      <c r="B721"/>
      <c r="C721" s="13"/>
      <c r="D721" s="91"/>
      <c r="E721" s="13"/>
      <c r="F721" s="92"/>
      <c r="G721" s="13"/>
      <c r="O721"/>
      <c r="P721"/>
      <c r="Q721"/>
      <c r="R721"/>
      <c r="S721"/>
    </row>
    <row r="722" spans="1:19" ht="18" customHeight="1">
      <c r="A722" s="6"/>
      <c r="B722"/>
      <c r="C722" s="13"/>
      <c r="D722" s="91"/>
      <c r="E722" s="13"/>
      <c r="F722" s="92"/>
      <c r="G722" s="13"/>
      <c r="O722"/>
      <c r="P722"/>
      <c r="Q722"/>
      <c r="R722"/>
      <c r="S722"/>
    </row>
    <row r="723" spans="1:19" ht="18" customHeight="1">
      <c r="A723" s="6"/>
      <c r="B723"/>
      <c r="C723" s="13"/>
      <c r="D723" s="91"/>
      <c r="E723" s="13"/>
      <c r="F723" s="92"/>
      <c r="G723" s="13"/>
      <c r="O723"/>
      <c r="P723"/>
      <c r="Q723"/>
      <c r="R723"/>
      <c r="S723"/>
    </row>
    <row r="724" spans="1:19" ht="18" customHeight="1">
      <c r="A724"/>
      <c r="B724"/>
      <c r="C724" s="13"/>
      <c r="D724" s="91"/>
      <c r="E724" s="13"/>
      <c r="F724" s="92"/>
      <c r="G724" s="13"/>
      <c r="O724"/>
      <c r="P724"/>
      <c r="Q724"/>
      <c r="R724"/>
      <c r="S724"/>
    </row>
    <row r="725" spans="1:19" ht="18" customHeight="1">
      <c r="A725"/>
      <c r="B725"/>
      <c r="C725" s="13"/>
      <c r="D725" s="91"/>
      <c r="E725" s="13"/>
      <c r="F725" s="92"/>
      <c r="G725" s="13"/>
      <c r="O725"/>
      <c r="P725"/>
      <c r="Q725"/>
      <c r="R725"/>
      <c r="S725"/>
    </row>
    <row r="726" spans="1:19" ht="18" customHeight="1">
      <c r="A726"/>
      <c r="B726"/>
      <c r="C726" s="13"/>
      <c r="D726" s="91"/>
      <c r="E726" s="13"/>
      <c r="F726" s="92"/>
      <c r="G726" s="13"/>
      <c r="O726"/>
      <c r="P726"/>
      <c r="Q726"/>
      <c r="R726"/>
      <c r="S726"/>
    </row>
    <row r="727" spans="1:19" ht="18" customHeight="1">
      <c r="A727"/>
      <c r="B727"/>
      <c r="C727" s="13"/>
      <c r="D727" s="91"/>
      <c r="E727" s="13"/>
      <c r="F727" s="92"/>
      <c r="G727" s="13"/>
      <c r="O727"/>
      <c r="P727"/>
      <c r="Q727"/>
      <c r="R727"/>
      <c r="S727"/>
    </row>
    <row r="728" spans="1:19" ht="18" customHeight="1">
      <c r="A728"/>
      <c r="B728"/>
      <c r="C728" s="13"/>
      <c r="D728" s="91"/>
      <c r="E728" s="13"/>
      <c r="F728" s="92"/>
      <c r="G728" s="13"/>
      <c r="O728"/>
      <c r="P728"/>
      <c r="Q728"/>
      <c r="R728"/>
      <c r="S728"/>
    </row>
    <row r="729" spans="1:19" ht="18" customHeight="1">
      <c r="A729"/>
      <c r="B729"/>
      <c r="C729" s="13"/>
      <c r="D729" s="91"/>
      <c r="E729" s="13"/>
      <c r="F729" s="92"/>
      <c r="G729" s="13"/>
      <c r="O729"/>
      <c r="P729"/>
      <c r="Q729"/>
      <c r="R729"/>
      <c r="S729"/>
    </row>
    <row r="730" spans="1:19" ht="18" customHeight="1">
      <c r="A730"/>
      <c r="B730"/>
      <c r="C730" s="13"/>
      <c r="D730" s="91"/>
      <c r="E730" s="13"/>
      <c r="F730" s="92"/>
      <c r="G730" s="13"/>
      <c r="O730"/>
      <c r="P730"/>
      <c r="Q730"/>
      <c r="R730"/>
      <c r="S730"/>
    </row>
    <row r="731" spans="1:19" ht="18" customHeight="1">
      <c r="A731"/>
      <c r="B731"/>
      <c r="C731" s="13"/>
      <c r="D731" s="91"/>
      <c r="E731" s="13"/>
      <c r="F731" s="92"/>
      <c r="G731" s="13"/>
      <c r="O731"/>
      <c r="P731"/>
      <c r="Q731"/>
      <c r="R731"/>
      <c r="S731"/>
    </row>
    <row r="732" spans="1:19" ht="18" customHeight="1">
      <c r="A732"/>
      <c r="B732"/>
      <c r="C732" s="13"/>
      <c r="D732" s="91"/>
      <c r="E732" s="13"/>
      <c r="F732" s="92"/>
      <c r="G732" s="13"/>
      <c r="O732"/>
      <c r="P732"/>
      <c r="Q732"/>
      <c r="R732"/>
      <c r="S732"/>
    </row>
    <row r="733" spans="1:19" ht="18" customHeight="1">
      <c r="A733"/>
      <c r="B733"/>
      <c r="C733" s="13"/>
      <c r="D733" s="91"/>
      <c r="E733" s="13"/>
      <c r="F733" s="92"/>
      <c r="G733" s="13"/>
      <c r="O733"/>
      <c r="P733"/>
      <c r="Q733"/>
      <c r="R733"/>
      <c r="S733"/>
    </row>
    <row r="734" spans="1:19" ht="18" customHeight="1">
      <c r="A734"/>
      <c r="B734"/>
      <c r="C734" s="13"/>
      <c r="D734" s="91"/>
      <c r="E734" s="13"/>
      <c r="F734" s="92"/>
      <c r="G734" s="13"/>
      <c r="O734"/>
      <c r="P734"/>
      <c r="Q734"/>
      <c r="R734"/>
      <c r="S734"/>
    </row>
    <row r="735" spans="1:19" ht="18" customHeight="1">
      <c r="A735"/>
      <c r="B735"/>
      <c r="C735" s="13"/>
      <c r="D735" s="91"/>
      <c r="E735" s="13"/>
      <c r="F735" s="92"/>
      <c r="G735" s="13"/>
      <c r="O735"/>
      <c r="P735"/>
      <c r="Q735"/>
      <c r="R735"/>
      <c r="S735"/>
    </row>
    <row r="736" spans="1:19" ht="18" customHeight="1">
      <c r="A736"/>
      <c r="B736"/>
      <c r="C736" s="13"/>
      <c r="D736" s="91"/>
      <c r="E736" s="13"/>
      <c r="F736" s="92"/>
      <c r="G736" s="13"/>
      <c r="O736"/>
      <c r="P736"/>
      <c r="Q736"/>
      <c r="R736"/>
      <c r="S736"/>
    </row>
    <row r="737" spans="1:19" ht="18" customHeight="1">
      <c r="A737"/>
      <c r="B737"/>
      <c r="C737" s="13"/>
      <c r="D737" s="91"/>
      <c r="E737" s="13"/>
      <c r="F737" s="92"/>
      <c r="G737" s="13"/>
      <c r="O737"/>
      <c r="P737"/>
      <c r="Q737"/>
      <c r="R737"/>
      <c r="S737"/>
    </row>
    <row r="738" spans="1:19" ht="18" customHeight="1">
      <c r="A738"/>
      <c r="B738"/>
      <c r="C738" s="13"/>
      <c r="D738" s="91"/>
      <c r="E738" s="13"/>
      <c r="F738" s="92"/>
      <c r="G738" s="13"/>
      <c r="O738"/>
      <c r="P738"/>
      <c r="Q738"/>
      <c r="R738"/>
      <c r="S738"/>
    </row>
    <row r="739" spans="1:19" ht="18" customHeight="1">
      <c r="A739"/>
      <c r="B739"/>
      <c r="C739" s="13"/>
      <c r="D739" s="91"/>
      <c r="E739" s="13"/>
      <c r="F739" s="92"/>
      <c r="G739" s="13"/>
      <c r="O739"/>
      <c r="P739"/>
      <c r="Q739"/>
      <c r="R739"/>
      <c r="S739"/>
    </row>
    <row r="740" spans="1:19" ht="18" customHeight="1">
      <c r="A740"/>
      <c r="B740"/>
      <c r="C740" s="13"/>
      <c r="D740" s="91"/>
      <c r="E740" s="13"/>
      <c r="F740" s="92"/>
      <c r="G740" s="13"/>
      <c r="O740"/>
      <c r="P740"/>
      <c r="Q740"/>
      <c r="R740"/>
      <c r="S740"/>
    </row>
    <row r="741" spans="1:19" ht="18" customHeight="1">
      <c r="A741"/>
      <c r="B741"/>
      <c r="C741" s="13"/>
      <c r="D741" s="91"/>
      <c r="E741" s="13"/>
      <c r="F741" s="92"/>
      <c r="G741" s="13"/>
      <c r="O741"/>
      <c r="P741"/>
      <c r="Q741"/>
      <c r="R741"/>
      <c r="S741"/>
    </row>
    <row r="742" spans="1:19" ht="18" customHeight="1">
      <c r="A742"/>
      <c r="B742"/>
      <c r="C742" s="13"/>
      <c r="D742" s="91"/>
      <c r="E742" s="13"/>
      <c r="F742" s="92"/>
      <c r="G742" s="13"/>
      <c r="O742"/>
      <c r="P742"/>
      <c r="Q742"/>
      <c r="R742"/>
      <c r="S742"/>
    </row>
    <row r="743" spans="1:19" ht="18" customHeight="1">
      <c r="A743"/>
      <c r="B743"/>
      <c r="C743" s="13"/>
      <c r="D743" s="91"/>
      <c r="E743" s="13"/>
      <c r="F743" s="92"/>
      <c r="G743" s="13"/>
      <c r="O743"/>
      <c r="P743"/>
      <c r="Q743"/>
      <c r="R743"/>
      <c r="S743"/>
    </row>
    <row r="744" spans="1:19" ht="18" customHeight="1">
      <c r="A744"/>
      <c r="B744"/>
      <c r="C744" s="13"/>
      <c r="D744" s="91"/>
      <c r="E744" s="13"/>
      <c r="F744" s="92"/>
      <c r="G744" s="13"/>
      <c r="O744"/>
      <c r="P744"/>
      <c r="Q744"/>
      <c r="R744"/>
      <c r="S744"/>
    </row>
    <row r="745" spans="1:19" ht="18" customHeight="1">
      <c r="A745"/>
      <c r="B745"/>
      <c r="C745" s="13"/>
      <c r="D745" s="91"/>
      <c r="E745" s="13"/>
      <c r="F745" s="92"/>
      <c r="G745" s="13"/>
      <c r="O745"/>
      <c r="P745"/>
      <c r="Q745"/>
      <c r="R745"/>
      <c r="S745"/>
    </row>
    <row r="746" spans="1:19" ht="18" customHeight="1">
      <c r="A746"/>
      <c r="B746"/>
      <c r="C746" s="13"/>
      <c r="D746" s="91"/>
      <c r="E746" s="13"/>
      <c r="F746" s="92"/>
      <c r="G746" s="13"/>
      <c r="O746"/>
      <c r="P746"/>
      <c r="Q746"/>
      <c r="R746"/>
      <c r="S746"/>
    </row>
    <row r="747" spans="1:19" ht="18" customHeight="1">
      <c r="A747"/>
      <c r="B747"/>
      <c r="C747" s="13"/>
      <c r="D747" s="91"/>
      <c r="E747" s="13"/>
      <c r="F747" s="92"/>
      <c r="G747" s="13"/>
      <c r="O747"/>
      <c r="P747"/>
      <c r="Q747"/>
      <c r="R747"/>
      <c r="S747"/>
    </row>
    <row r="748" spans="1:19" ht="18" customHeight="1">
      <c r="A748"/>
      <c r="B748"/>
      <c r="C748" s="13"/>
      <c r="D748" s="91"/>
      <c r="E748" s="13"/>
      <c r="F748" s="92"/>
      <c r="G748" s="13"/>
      <c r="O748"/>
      <c r="P748"/>
      <c r="Q748"/>
      <c r="R748"/>
      <c r="S748"/>
    </row>
    <row r="749" spans="1:19" ht="18" customHeight="1">
      <c r="A749"/>
      <c r="B749"/>
      <c r="C749" s="13"/>
      <c r="D749" s="91"/>
      <c r="E749" s="13"/>
      <c r="F749" s="92"/>
      <c r="G749" s="13"/>
      <c r="O749"/>
      <c r="P749"/>
      <c r="Q749"/>
      <c r="R749"/>
      <c r="S749"/>
    </row>
    <row r="750" spans="1:19" ht="18" customHeight="1">
      <c r="A750"/>
      <c r="B750"/>
      <c r="C750" s="13"/>
      <c r="D750" s="91"/>
      <c r="E750" s="13"/>
      <c r="F750" s="92"/>
      <c r="G750" s="13"/>
      <c r="O750"/>
      <c r="P750"/>
      <c r="Q750"/>
      <c r="R750"/>
      <c r="S750"/>
    </row>
    <row r="751" spans="1:19" ht="18" customHeight="1">
      <c r="A751"/>
      <c r="B751"/>
      <c r="C751" s="13"/>
      <c r="D751" s="91"/>
      <c r="E751" s="13"/>
      <c r="F751" s="92"/>
      <c r="G751" s="13"/>
      <c r="O751"/>
      <c r="P751"/>
      <c r="Q751"/>
      <c r="R751"/>
      <c r="S751"/>
    </row>
    <row r="752" spans="1:19" ht="18" customHeight="1">
      <c r="A752"/>
      <c r="B752"/>
      <c r="C752" s="13"/>
      <c r="D752" s="91"/>
      <c r="E752" s="13"/>
      <c r="F752" s="92"/>
      <c r="G752" s="13"/>
      <c r="O752"/>
      <c r="P752"/>
      <c r="Q752"/>
      <c r="R752"/>
      <c r="S752"/>
    </row>
    <row r="753" spans="1:19" ht="18" customHeight="1">
      <c r="A753"/>
      <c r="B753"/>
      <c r="C753" s="13"/>
      <c r="D753" s="91"/>
      <c r="E753" s="13"/>
      <c r="F753" s="92"/>
      <c r="G753" s="13"/>
      <c r="O753"/>
      <c r="P753"/>
      <c r="Q753"/>
      <c r="R753"/>
      <c r="S753"/>
    </row>
    <row r="754" spans="1:19" ht="18" customHeight="1">
      <c r="A754"/>
      <c r="B754"/>
      <c r="C754" s="13"/>
      <c r="D754" s="91"/>
      <c r="E754" s="13"/>
      <c r="F754" s="92"/>
      <c r="G754" s="13"/>
      <c r="O754"/>
      <c r="P754"/>
      <c r="Q754"/>
      <c r="R754"/>
      <c r="S754"/>
    </row>
    <row r="755" spans="1:19" ht="18" customHeight="1">
      <c r="A755"/>
      <c r="B755"/>
      <c r="C755" s="13"/>
      <c r="D755" s="91"/>
      <c r="E755" s="13"/>
      <c r="F755" s="92"/>
      <c r="G755" s="13"/>
      <c r="O755"/>
      <c r="P755"/>
      <c r="Q755"/>
      <c r="R755"/>
      <c r="S755"/>
    </row>
    <row r="756" spans="1:19" ht="18" customHeight="1">
      <c r="A756"/>
      <c r="B756"/>
      <c r="C756" s="13"/>
      <c r="D756" s="91"/>
      <c r="E756" s="13"/>
      <c r="F756" s="92"/>
      <c r="G756" s="13"/>
      <c r="O756"/>
      <c r="P756"/>
      <c r="Q756"/>
      <c r="R756"/>
      <c r="S756"/>
    </row>
    <row r="757" spans="1:19" ht="18" customHeight="1">
      <c r="A757"/>
      <c r="B757"/>
      <c r="C757" s="13"/>
      <c r="D757" s="91"/>
      <c r="E757" s="13"/>
      <c r="F757" s="92"/>
      <c r="G757" s="13"/>
      <c r="O757"/>
      <c r="P757"/>
      <c r="Q757"/>
      <c r="R757"/>
      <c r="S757"/>
    </row>
    <row r="758" spans="1:19" ht="18" customHeight="1">
      <c r="A758"/>
      <c r="B758"/>
      <c r="C758" s="13"/>
      <c r="D758" s="91"/>
      <c r="E758" s="13"/>
      <c r="F758" s="92"/>
      <c r="G758" s="13"/>
      <c r="O758"/>
      <c r="P758"/>
      <c r="Q758"/>
      <c r="R758"/>
      <c r="S758"/>
    </row>
    <row r="759" spans="1:19" ht="18" customHeight="1">
      <c r="A759"/>
      <c r="B759"/>
      <c r="C759" s="13"/>
      <c r="D759" s="91"/>
      <c r="E759" s="13"/>
      <c r="F759" s="92"/>
      <c r="G759" s="13"/>
      <c r="O759"/>
      <c r="P759"/>
      <c r="Q759"/>
      <c r="R759"/>
      <c r="S759"/>
    </row>
    <row r="760" spans="1:19" ht="18" customHeight="1">
      <c r="A760"/>
      <c r="B760"/>
      <c r="C760" s="13"/>
      <c r="D760" s="91"/>
      <c r="E760" s="13"/>
      <c r="F760" s="92"/>
      <c r="G760" s="13"/>
      <c r="O760"/>
      <c r="P760"/>
      <c r="Q760"/>
      <c r="R760"/>
      <c r="S760"/>
    </row>
    <row r="761" spans="1:19" ht="18" customHeight="1">
      <c r="A761"/>
      <c r="B761"/>
      <c r="C761" s="13"/>
      <c r="D761" s="91"/>
      <c r="E761" s="13"/>
      <c r="F761" s="92"/>
      <c r="G761" s="13"/>
      <c r="O761"/>
      <c r="P761"/>
      <c r="Q761"/>
      <c r="R761"/>
      <c r="S761"/>
    </row>
    <row r="762" spans="1:19" ht="18" customHeight="1">
      <c r="A762"/>
      <c r="B762"/>
      <c r="C762" s="13"/>
      <c r="D762" s="91"/>
      <c r="E762" s="13"/>
      <c r="F762" s="92"/>
      <c r="G762" s="13"/>
      <c r="O762"/>
      <c r="P762"/>
      <c r="Q762"/>
      <c r="R762"/>
      <c r="S762"/>
    </row>
    <row r="763" spans="1:19" ht="18" customHeight="1">
      <c r="A763"/>
      <c r="B763"/>
      <c r="C763" s="13"/>
      <c r="D763" s="91"/>
      <c r="E763" s="13"/>
      <c r="F763" s="92"/>
      <c r="G763" s="13"/>
      <c r="O763"/>
      <c r="P763"/>
      <c r="Q763"/>
      <c r="R763"/>
      <c r="S763"/>
    </row>
    <row r="764" spans="1:19" ht="18" customHeight="1">
      <c r="A764"/>
      <c r="B764"/>
      <c r="C764" s="13"/>
      <c r="D764" s="91"/>
      <c r="E764" s="13"/>
      <c r="F764" s="92"/>
      <c r="G764" s="13"/>
      <c r="O764"/>
      <c r="P764"/>
      <c r="Q764"/>
      <c r="R764"/>
      <c r="S764"/>
    </row>
    <row r="765" spans="1:19" ht="18" customHeight="1">
      <c r="A765"/>
      <c r="B765"/>
      <c r="C765" s="13"/>
      <c r="D765" s="91"/>
      <c r="E765" s="13"/>
      <c r="F765" s="92"/>
      <c r="G765" s="13"/>
      <c r="O765"/>
      <c r="P765"/>
      <c r="Q765"/>
      <c r="R765"/>
      <c r="S765"/>
    </row>
    <row r="766" spans="1:19" ht="18" customHeight="1">
      <c r="A766"/>
      <c r="B766"/>
      <c r="C766" s="13"/>
      <c r="D766" s="91"/>
      <c r="E766" s="13"/>
      <c r="F766" s="92"/>
      <c r="G766" s="13"/>
      <c r="O766"/>
      <c r="P766"/>
      <c r="Q766"/>
      <c r="R766"/>
      <c r="S766"/>
    </row>
    <row r="767" spans="1:19" ht="18" customHeight="1">
      <c r="A767" s="6"/>
      <c r="B767"/>
      <c r="C767" s="13"/>
      <c r="D767" s="91"/>
      <c r="E767" s="13"/>
      <c r="F767" s="92"/>
      <c r="G767" s="13"/>
      <c r="O767"/>
      <c r="P767"/>
      <c r="Q767"/>
      <c r="R767"/>
      <c r="S767"/>
    </row>
    <row r="768" spans="1:19" ht="18" customHeight="1">
      <c r="A768"/>
      <c r="B768"/>
      <c r="C768" s="13"/>
      <c r="D768" s="91"/>
      <c r="E768" s="13"/>
      <c r="F768" s="92"/>
      <c r="G768" s="13"/>
      <c r="O768"/>
      <c r="P768"/>
      <c r="Q768"/>
      <c r="R768"/>
      <c r="S768"/>
    </row>
    <row r="769" spans="1:19" ht="18" customHeight="1">
      <c r="A769"/>
      <c r="B769"/>
      <c r="C769" s="13"/>
      <c r="D769" s="91"/>
      <c r="E769" s="13"/>
      <c r="F769" s="92"/>
      <c r="G769" s="13"/>
      <c r="O769"/>
      <c r="P769"/>
      <c r="Q769"/>
      <c r="R769"/>
      <c r="S769"/>
    </row>
    <row r="770" spans="1:19" ht="18" customHeight="1">
      <c r="A770"/>
      <c r="B770"/>
      <c r="C770" s="13"/>
      <c r="D770" s="91"/>
      <c r="E770" s="13"/>
      <c r="F770" s="92"/>
      <c r="G770" s="13"/>
      <c r="O770"/>
      <c r="P770"/>
      <c r="Q770"/>
      <c r="R770"/>
      <c r="S770"/>
    </row>
    <row r="771" spans="1:19" ht="18" customHeight="1">
      <c r="A771"/>
      <c r="B771"/>
      <c r="C771" s="13"/>
      <c r="D771" s="91"/>
      <c r="E771" s="13"/>
      <c r="F771" s="92"/>
      <c r="G771" s="13"/>
      <c r="O771"/>
      <c r="P771"/>
      <c r="Q771"/>
      <c r="R771"/>
      <c r="S771"/>
    </row>
    <row r="772" spans="1:19" ht="18" customHeight="1">
      <c r="A772"/>
      <c r="B772"/>
      <c r="C772" s="13"/>
      <c r="D772" s="91"/>
      <c r="E772" s="13"/>
      <c r="F772" s="92"/>
      <c r="G772" s="13"/>
      <c r="O772"/>
      <c r="P772"/>
      <c r="Q772"/>
      <c r="R772"/>
      <c r="S772"/>
    </row>
    <row r="773" spans="1:19" ht="18" customHeight="1">
      <c r="A773"/>
      <c r="B773"/>
      <c r="C773" s="13"/>
      <c r="D773" s="91"/>
      <c r="E773" s="13"/>
      <c r="F773" s="92"/>
      <c r="G773" s="13"/>
      <c r="O773"/>
      <c r="P773"/>
      <c r="Q773"/>
      <c r="R773"/>
      <c r="S773"/>
    </row>
    <row r="774" spans="1:19" ht="18" customHeight="1">
      <c r="A774"/>
      <c r="B774"/>
      <c r="C774" s="13"/>
      <c r="D774" s="91"/>
      <c r="E774" s="13"/>
      <c r="F774" s="92"/>
      <c r="G774" s="13"/>
      <c r="O774"/>
      <c r="P774"/>
      <c r="Q774"/>
      <c r="R774"/>
      <c r="S774"/>
    </row>
    <row r="775" spans="1:19" ht="18" customHeight="1">
      <c r="A775"/>
      <c r="B775"/>
      <c r="C775" s="13"/>
      <c r="D775" s="91"/>
      <c r="E775" s="13"/>
      <c r="F775" s="92"/>
      <c r="G775" s="13"/>
      <c r="O775"/>
      <c r="P775"/>
      <c r="Q775"/>
      <c r="R775"/>
      <c r="S775"/>
    </row>
    <row r="776" spans="1:19" ht="18" customHeight="1">
      <c r="A776"/>
      <c r="B776"/>
      <c r="C776" s="13"/>
      <c r="D776" s="91"/>
      <c r="E776" s="13"/>
      <c r="F776" s="92"/>
      <c r="G776" s="13"/>
      <c r="O776"/>
      <c r="P776"/>
      <c r="Q776"/>
      <c r="R776"/>
      <c r="S776"/>
    </row>
    <row r="777" spans="1:19" ht="18" customHeight="1">
      <c r="A777"/>
      <c r="B777"/>
      <c r="C777" s="13"/>
      <c r="D777" s="91"/>
      <c r="E777" s="13"/>
      <c r="F777" s="92"/>
      <c r="G777" s="13"/>
      <c r="O777"/>
      <c r="P777"/>
      <c r="Q777"/>
      <c r="R777"/>
      <c r="S777"/>
    </row>
    <row r="778" spans="1:19" ht="18" customHeight="1">
      <c r="A778"/>
      <c r="B778"/>
      <c r="C778" s="13"/>
      <c r="D778" s="91"/>
      <c r="E778" s="13"/>
      <c r="F778" s="92"/>
      <c r="G778" s="13"/>
      <c r="O778"/>
      <c r="P778"/>
      <c r="Q778"/>
      <c r="R778"/>
      <c r="S778"/>
    </row>
    <row r="779" spans="1:19" ht="18" customHeight="1">
      <c r="A779"/>
      <c r="B779"/>
      <c r="C779" s="13"/>
      <c r="D779" s="91"/>
      <c r="E779" s="13"/>
      <c r="F779" s="92"/>
      <c r="G779" s="13"/>
      <c r="O779"/>
      <c r="P779"/>
      <c r="Q779"/>
      <c r="R779"/>
      <c r="S779"/>
    </row>
    <row r="780" spans="1:19" ht="18" customHeight="1">
      <c r="A780"/>
      <c r="B780"/>
      <c r="C780" s="13"/>
      <c r="D780" s="91"/>
      <c r="E780" s="13"/>
      <c r="F780" s="92"/>
      <c r="G780" s="13"/>
      <c r="O780"/>
      <c r="P780"/>
      <c r="Q780"/>
      <c r="R780"/>
      <c r="S780"/>
    </row>
    <row r="781" spans="1:19" ht="18" customHeight="1">
      <c r="A781"/>
      <c r="B781"/>
      <c r="C781" s="13"/>
      <c r="D781" s="91"/>
      <c r="E781" s="13"/>
      <c r="F781" s="92"/>
      <c r="G781" s="13"/>
      <c r="O781"/>
      <c r="P781"/>
      <c r="Q781"/>
      <c r="R781"/>
      <c r="S781"/>
    </row>
    <row r="782" spans="1:19" ht="18" customHeight="1">
      <c r="A782"/>
      <c r="B782"/>
      <c r="C782" s="13"/>
      <c r="D782" s="91"/>
      <c r="E782" s="13"/>
      <c r="F782" s="92"/>
      <c r="G782" s="13"/>
      <c r="O782"/>
      <c r="P782"/>
      <c r="Q782"/>
      <c r="R782"/>
      <c r="S782"/>
    </row>
    <row r="783" spans="1:19" ht="18" customHeight="1">
      <c r="A783"/>
      <c r="B783"/>
      <c r="C783" s="13"/>
      <c r="D783" s="91"/>
      <c r="E783" s="13"/>
      <c r="F783" s="92"/>
      <c r="G783" s="13"/>
      <c r="O783"/>
      <c r="P783"/>
      <c r="Q783"/>
      <c r="R783"/>
      <c r="S783"/>
    </row>
    <row r="784" spans="1:19" ht="18" customHeight="1">
      <c r="A784"/>
      <c r="B784"/>
      <c r="C784" s="13"/>
      <c r="D784" s="91"/>
      <c r="E784" s="13"/>
      <c r="F784" s="92"/>
      <c r="G784" s="13"/>
      <c r="O784"/>
      <c r="P784"/>
      <c r="Q784"/>
      <c r="R784"/>
      <c r="S784"/>
    </row>
    <row r="785" spans="1:19" ht="18" customHeight="1">
      <c r="A785"/>
      <c r="B785"/>
      <c r="C785" s="13"/>
      <c r="D785" s="91"/>
      <c r="E785" s="13"/>
      <c r="F785" s="92"/>
      <c r="G785" s="13"/>
      <c r="O785"/>
      <c r="P785"/>
      <c r="Q785"/>
      <c r="R785"/>
      <c r="S785"/>
    </row>
    <row r="786" spans="1:19" ht="18" customHeight="1">
      <c r="A786"/>
      <c r="B786"/>
      <c r="C786" s="13"/>
      <c r="D786" s="91"/>
      <c r="E786" s="13"/>
      <c r="F786" s="92"/>
      <c r="G786" s="13"/>
      <c r="O786"/>
      <c r="P786"/>
      <c r="Q786"/>
      <c r="R786"/>
      <c r="S786"/>
    </row>
    <row r="787" spans="1:19" ht="18" customHeight="1">
      <c r="A787" s="6"/>
      <c r="B787"/>
      <c r="C787" s="13"/>
      <c r="D787" s="91"/>
      <c r="E787" s="13"/>
      <c r="F787" s="92"/>
      <c r="G787" s="13"/>
      <c r="O787"/>
      <c r="P787"/>
      <c r="Q787"/>
      <c r="R787"/>
      <c r="S787"/>
    </row>
    <row r="788" spans="1:19" ht="18" customHeight="1">
      <c r="A788" s="6"/>
      <c r="B788"/>
      <c r="C788" s="13"/>
      <c r="D788" s="91"/>
      <c r="E788" s="13"/>
      <c r="F788" s="92"/>
      <c r="G788" s="13"/>
      <c r="O788"/>
      <c r="P788"/>
      <c r="Q788"/>
      <c r="R788"/>
      <c r="S788"/>
    </row>
    <row r="789" spans="1:19" ht="18" customHeight="1">
      <c r="A789"/>
      <c r="B789"/>
      <c r="C789" s="13"/>
      <c r="D789" s="91"/>
      <c r="E789" s="13"/>
      <c r="F789" s="92"/>
      <c r="G789" s="13"/>
      <c r="O789"/>
      <c r="P789"/>
      <c r="Q789"/>
      <c r="R789"/>
      <c r="S789"/>
    </row>
    <row r="790" spans="1:19" ht="18" customHeight="1">
      <c r="A790"/>
      <c r="B790"/>
      <c r="C790" s="13"/>
      <c r="D790" s="91"/>
      <c r="E790" s="13"/>
      <c r="F790" s="92"/>
      <c r="G790" s="13"/>
      <c r="O790"/>
      <c r="P790"/>
      <c r="Q790"/>
      <c r="R790"/>
      <c r="S790"/>
    </row>
    <row r="791" spans="1:19" ht="18" customHeight="1">
      <c r="A791"/>
      <c r="B791"/>
      <c r="C791" s="13"/>
      <c r="D791" s="91"/>
      <c r="E791" s="13"/>
      <c r="F791" s="92"/>
      <c r="G791" s="13"/>
      <c r="O791"/>
      <c r="P791"/>
      <c r="Q791"/>
      <c r="R791"/>
      <c r="S791"/>
    </row>
    <row r="792" spans="1:19" ht="18" customHeight="1">
      <c r="A792"/>
      <c r="B792"/>
      <c r="C792" s="13"/>
      <c r="D792" s="91"/>
      <c r="E792" s="13"/>
      <c r="F792" s="92"/>
      <c r="G792" s="13"/>
      <c r="O792"/>
      <c r="P792"/>
      <c r="Q792"/>
      <c r="R792"/>
      <c r="S792"/>
    </row>
    <row r="793" spans="1:19" ht="18" customHeight="1">
      <c r="A793"/>
      <c r="B793"/>
      <c r="C793" s="13"/>
      <c r="D793" s="91"/>
      <c r="E793" s="13"/>
      <c r="F793" s="92"/>
      <c r="G793" s="13"/>
      <c r="O793"/>
      <c r="P793"/>
      <c r="Q793"/>
      <c r="R793"/>
      <c r="S793"/>
    </row>
    <row r="794" spans="1:19" ht="18" customHeight="1">
      <c r="A794"/>
      <c r="B794"/>
      <c r="C794" s="13"/>
      <c r="D794" s="91"/>
      <c r="E794" s="13"/>
      <c r="F794" s="92"/>
      <c r="G794" s="13"/>
      <c r="O794"/>
      <c r="P794"/>
      <c r="Q794"/>
      <c r="R794"/>
      <c r="S794"/>
    </row>
    <row r="795" spans="1:19" ht="18" customHeight="1">
      <c r="A795"/>
      <c r="B795"/>
      <c r="C795" s="13"/>
      <c r="D795" s="91"/>
      <c r="E795" s="13"/>
      <c r="F795" s="92"/>
      <c r="G795" s="13"/>
      <c r="O795"/>
      <c r="P795"/>
      <c r="Q795"/>
      <c r="R795"/>
      <c r="S795"/>
    </row>
    <row r="796" spans="1:19" ht="18" customHeight="1">
      <c r="A796"/>
      <c r="B796"/>
      <c r="C796" s="13"/>
      <c r="D796" s="91"/>
      <c r="E796" s="13"/>
      <c r="F796" s="92"/>
      <c r="G796" s="13"/>
      <c r="O796"/>
      <c r="P796"/>
      <c r="Q796"/>
      <c r="R796"/>
      <c r="S796"/>
    </row>
    <row r="797" spans="1:19" ht="18" customHeight="1">
      <c r="A797"/>
      <c r="B797"/>
      <c r="C797" s="13"/>
      <c r="D797" s="91"/>
      <c r="E797" s="13"/>
      <c r="F797" s="92"/>
      <c r="G797" s="13"/>
      <c r="O797"/>
      <c r="P797"/>
      <c r="Q797"/>
      <c r="R797"/>
      <c r="S797"/>
    </row>
    <row r="798" spans="1:19" ht="18" customHeight="1">
      <c r="A798"/>
      <c r="B798"/>
      <c r="C798" s="13"/>
      <c r="D798" s="91"/>
      <c r="E798" s="13"/>
      <c r="F798" s="92"/>
      <c r="G798" s="13"/>
      <c r="O798"/>
      <c r="P798"/>
      <c r="Q798"/>
      <c r="R798"/>
      <c r="S798"/>
    </row>
    <row r="799" spans="1:19" ht="18" customHeight="1">
      <c r="A799"/>
      <c r="B799"/>
      <c r="C799" s="13"/>
      <c r="D799" s="91"/>
      <c r="E799" s="13"/>
      <c r="F799" s="92"/>
      <c r="G799" s="13"/>
      <c r="O799"/>
      <c r="P799"/>
      <c r="Q799"/>
      <c r="R799"/>
      <c r="S799"/>
    </row>
    <row r="800" spans="1:19" ht="18" customHeight="1">
      <c r="A800"/>
      <c r="B800"/>
      <c r="C800" s="13"/>
      <c r="D800" s="91"/>
      <c r="E800" s="13"/>
      <c r="F800" s="92"/>
      <c r="G800" s="13"/>
      <c r="O800"/>
      <c r="P800"/>
      <c r="Q800"/>
      <c r="R800"/>
      <c r="S800"/>
    </row>
    <row r="801" spans="1:19" ht="18" customHeight="1">
      <c r="A801"/>
      <c r="B801"/>
      <c r="C801" s="13"/>
      <c r="D801" s="91"/>
      <c r="E801" s="13"/>
      <c r="F801" s="92"/>
      <c r="G801" s="13"/>
      <c r="O801"/>
      <c r="P801"/>
      <c r="Q801"/>
      <c r="R801"/>
      <c r="S801"/>
    </row>
    <row r="802" spans="1:19" ht="18" customHeight="1">
      <c r="A802"/>
      <c r="B802"/>
      <c r="C802" s="13"/>
      <c r="D802" s="91"/>
      <c r="E802" s="13"/>
      <c r="F802" s="92"/>
      <c r="G802" s="13"/>
      <c r="O802"/>
      <c r="P802"/>
      <c r="Q802"/>
      <c r="R802"/>
      <c r="S802"/>
    </row>
    <row r="803" spans="1:19" ht="18" customHeight="1">
      <c r="A803"/>
      <c r="B803"/>
      <c r="C803" s="13"/>
      <c r="D803" s="91"/>
      <c r="E803" s="13"/>
      <c r="F803" s="92"/>
      <c r="G803" s="13"/>
      <c r="O803"/>
      <c r="P803"/>
      <c r="Q803"/>
      <c r="R803"/>
      <c r="S803"/>
    </row>
    <row r="804" spans="1:19" ht="18" customHeight="1">
      <c r="A804"/>
      <c r="B804"/>
      <c r="C804" s="13"/>
      <c r="D804" s="91"/>
      <c r="E804" s="13"/>
      <c r="F804" s="92"/>
      <c r="G804" s="13"/>
      <c r="O804"/>
      <c r="P804"/>
      <c r="Q804"/>
      <c r="R804"/>
      <c r="S804"/>
    </row>
    <row r="805" spans="1:19" ht="18" customHeight="1">
      <c r="A805"/>
      <c r="B805"/>
      <c r="C805" s="13"/>
      <c r="D805" s="91"/>
      <c r="E805" s="13"/>
      <c r="F805" s="92"/>
      <c r="G805" s="13"/>
      <c r="O805"/>
      <c r="P805"/>
      <c r="Q805"/>
      <c r="R805"/>
      <c r="S805"/>
    </row>
    <row r="806" spans="1:19" ht="18" customHeight="1">
      <c r="A806"/>
      <c r="B806"/>
      <c r="C806" s="13"/>
      <c r="D806" s="91"/>
      <c r="E806" s="13"/>
      <c r="F806" s="92"/>
      <c r="G806" s="13"/>
      <c r="O806"/>
      <c r="P806"/>
      <c r="Q806"/>
      <c r="R806"/>
      <c r="S806"/>
    </row>
    <row r="807" spans="1:19" ht="18" customHeight="1">
      <c r="A807"/>
      <c r="B807"/>
      <c r="C807" s="13"/>
      <c r="D807" s="91"/>
      <c r="E807" s="13"/>
      <c r="F807" s="92"/>
      <c r="G807" s="13"/>
      <c r="O807"/>
      <c r="P807"/>
      <c r="Q807"/>
      <c r="R807"/>
      <c r="S807"/>
    </row>
    <row r="808" spans="1:19" ht="18" customHeight="1">
      <c r="A808"/>
      <c r="B808"/>
      <c r="C808" s="13"/>
      <c r="D808" s="91"/>
      <c r="E808" s="13"/>
      <c r="F808" s="92"/>
      <c r="G808" s="13"/>
      <c r="O808"/>
      <c r="P808"/>
      <c r="Q808"/>
      <c r="R808"/>
      <c r="S808"/>
    </row>
    <row r="809" spans="1:19" ht="18" customHeight="1">
      <c r="A809"/>
      <c r="B809"/>
      <c r="C809" s="13"/>
      <c r="D809" s="91"/>
      <c r="E809" s="13"/>
      <c r="F809" s="92"/>
      <c r="G809" s="13"/>
      <c r="O809"/>
      <c r="P809"/>
      <c r="Q809"/>
      <c r="R809"/>
      <c r="S809"/>
    </row>
    <row r="810" spans="1:19" ht="18" customHeight="1">
      <c r="A810" s="6"/>
      <c r="B810"/>
      <c r="C810" s="13"/>
      <c r="D810" s="91"/>
      <c r="E810" s="13"/>
      <c r="F810" s="92"/>
      <c r="G810" s="13"/>
      <c r="O810"/>
      <c r="P810"/>
      <c r="Q810"/>
      <c r="R810"/>
      <c r="S810"/>
    </row>
    <row r="811" spans="1:19" ht="18" customHeight="1">
      <c r="A811"/>
      <c r="B811"/>
      <c r="C811" s="13"/>
      <c r="D811" s="91"/>
      <c r="E811" s="13"/>
      <c r="F811" s="92"/>
      <c r="G811" s="13"/>
      <c r="O811"/>
      <c r="P811"/>
      <c r="Q811"/>
      <c r="R811"/>
      <c r="S811"/>
    </row>
    <row r="812" spans="1:19" ht="18" customHeight="1">
      <c r="A812"/>
      <c r="B812"/>
      <c r="C812" s="13"/>
      <c r="D812" s="91"/>
      <c r="E812" s="13"/>
      <c r="F812" s="92"/>
      <c r="G812" s="13"/>
      <c r="O812"/>
      <c r="P812"/>
      <c r="Q812"/>
      <c r="R812"/>
      <c r="S812"/>
    </row>
    <row r="813" spans="1:19" ht="18" customHeight="1">
      <c r="A813"/>
      <c r="B813"/>
      <c r="C813" s="13"/>
      <c r="D813" s="91"/>
      <c r="E813" s="13"/>
      <c r="F813" s="92"/>
      <c r="G813" s="13"/>
      <c r="O813"/>
      <c r="P813"/>
      <c r="Q813"/>
      <c r="R813"/>
      <c r="S813"/>
    </row>
    <row r="814" spans="1:19" ht="18" customHeight="1">
      <c r="A814"/>
      <c r="B814"/>
      <c r="C814" s="13"/>
      <c r="D814" s="91"/>
      <c r="E814" s="13"/>
      <c r="F814" s="92"/>
      <c r="G814" s="13"/>
      <c r="O814"/>
      <c r="P814"/>
      <c r="Q814"/>
      <c r="R814"/>
      <c r="S814"/>
    </row>
    <row r="815" spans="1:19" ht="18" customHeight="1">
      <c r="A815" s="6"/>
      <c r="B815"/>
      <c r="C815" s="13"/>
      <c r="D815" s="91"/>
      <c r="E815" s="13"/>
      <c r="F815" s="92"/>
      <c r="G815" s="13"/>
      <c r="O815"/>
      <c r="P815"/>
      <c r="Q815"/>
      <c r="R815"/>
      <c r="S815"/>
    </row>
    <row r="816" spans="1:19" ht="18" customHeight="1">
      <c r="A816"/>
      <c r="B816"/>
      <c r="C816" s="13"/>
      <c r="D816" s="91"/>
      <c r="E816" s="13"/>
      <c r="F816" s="92"/>
      <c r="G816" s="13"/>
      <c r="O816"/>
      <c r="P816"/>
      <c r="Q816"/>
      <c r="R816"/>
      <c r="S816"/>
    </row>
    <row r="817" spans="1:19" ht="18" customHeight="1">
      <c r="A817" s="6"/>
      <c r="B817"/>
      <c r="C817" s="13"/>
      <c r="D817" s="91"/>
      <c r="E817" s="13"/>
      <c r="F817" s="92"/>
      <c r="G817" s="13"/>
      <c r="O817"/>
      <c r="P817"/>
      <c r="Q817"/>
      <c r="R817"/>
      <c r="S817"/>
    </row>
    <row r="818" spans="1:19" ht="18" customHeight="1">
      <c r="A818"/>
      <c r="B818"/>
      <c r="C818" s="13"/>
      <c r="D818" s="91"/>
      <c r="E818" s="13"/>
      <c r="F818" s="92"/>
      <c r="G818" s="13"/>
      <c r="O818"/>
      <c r="P818"/>
      <c r="Q818"/>
      <c r="R818"/>
      <c r="S818"/>
    </row>
    <row r="819" spans="1:19" ht="18" customHeight="1">
      <c r="A819"/>
      <c r="B819"/>
      <c r="C819" s="13"/>
      <c r="D819" s="91"/>
      <c r="E819" s="13"/>
      <c r="F819" s="92"/>
      <c r="G819" s="13"/>
      <c r="O819"/>
      <c r="P819"/>
      <c r="Q819"/>
      <c r="R819"/>
      <c r="S819"/>
    </row>
    <row r="820" spans="1:19" ht="18" customHeight="1">
      <c r="A820"/>
      <c r="B820"/>
      <c r="C820" s="13"/>
      <c r="D820" s="91"/>
      <c r="E820" s="13"/>
      <c r="F820" s="92"/>
      <c r="G820" s="13"/>
      <c r="O820"/>
      <c r="P820"/>
      <c r="Q820"/>
      <c r="R820"/>
      <c r="S820"/>
    </row>
    <row r="821" spans="1:19" ht="18" customHeight="1">
      <c r="A821"/>
      <c r="B821"/>
      <c r="C821" s="13"/>
      <c r="D821" s="91"/>
      <c r="E821" s="13"/>
      <c r="F821" s="92"/>
      <c r="G821" s="13"/>
      <c r="O821"/>
      <c r="P821"/>
      <c r="Q821"/>
      <c r="R821"/>
      <c r="S821"/>
    </row>
    <row r="822" spans="1:19" ht="18" customHeight="1">
      <c r="A822"/>
      <c r="B822"/>
      <c r="C822" s="13"/>
      <c r="D822" s="91"/>
      <c r="E822" s="13"/>
      <c r="F822" s="92"/>
      <c r="G822" s="13"/>
      <c r="O822"/>
      <c r="P822"/>
      <c r="Q822"/>
      <c r="R822"/>
      <c r="S822"/>
    </row>
    <row r="823" spans="1:19" ht="18" customHeight="1">
      <c r="A823"/>
      <c r="B823"/>
      <c r="C823" s="13"/>
      <c r="D823" s="91"/>
      <c r="E823" s="13"/>
      <c r="F823" s="92"/>
      <c r="G823" s="13"/>
      <c r="O823"/>
      <c r="P823"/>
      <c r="Q823"/>
      <c r="R823"/>
      <c r="S823"/>
    </row>
    <row r="824" spans="1:19" ht="18" customHeight="1">
      <c r="A824" s="6"/>
      <c r="B824"/>
      <c r="C824" s="13"/>
      <c r="D824" s="91"/>
      <c r="E824" s="13"/>
      <c r="F824" s="92"/>
      <c r="G824" s="13"/>
      <c r="O824"/>
      <c r="P824"/>
      <c r="Q824"/>
      <c r="R824"/>
      <c r="S824"/>
    </row>
    <row r="825" spans="1:19" ht="18" customHeight="1">
      <c r="A825" s="6"/>
      <c r="B825"/>
      <c r="C825" s="13"/>
      <c r="D825" s="91"/>
      <c r="E825" s="13"/>
      <c r="F825" s="92"/>
      <c r="G825" s="13"/>
      <c r="O825"/>
      <c r="P825"/>
      <c r="Q825"/>
      <c r="R825"/>
      <c r="S825"/>
    </row>
    <row r="826" spans="1:19" ht="18" customHeight="1">
      <c r="A826" s="6"/>
      <c r="B826"/>
      <c r="C826" s="13"/>
      <c r="D826" s="91"/>
      <c r="E826" s="13"/>
      <c r="F826" s="92"/>
      <c r="G826" s="13"/>
      <c r="O826"/>
      <c r="P826"/>
      <c r="Q826"/>
      <c r="R826"/>
      <c r="S826"/>
    </row>
    <row r="827" spans="1:19" ht="18" customHeight="1">
      <c r="A827" s="6"/>
      <c r="B827"/>
      <c r="C827" s="13"/>
      <c r="D827" s="91"/>
      <c r="E827" s="13"/>
      <c r="F827" s="92"/>
      <c r="G827" s="13"/>
      <c r="O827"/>
      <c r="P827"/>
      <c r="Q827"/>
      <c r="R827"/>
      <c r="S827"/>
    </row>
    <row r="828" spans="1:19" ht="18" customHeight="1">
      <c r="A828" s="6"/>
      <c r="B828"/>
      <c r="C828" s="13"/>
      <c r="D828" s="91"/>
      <c r="E828" s="13"/>
      <c r="F828" s="92"/>
      <c r="G828" s="13"/>
      <c r="O828"/>
      <c r="P828"/>
      <c r="Q828"/>
      <c r="R828"/>
      <c r="S828"/>
    </row>
    <row r="829" spans="1:19" ht="18" customHeight="1">
      <c r="A829"/>
      <c r="B829"/>
      <c r="C829" s="13"/>
      <c r="D829" s="91"/>
      <c r="E829" s="13"/>
      <c r="F829" s="92"/>
      <c r="G829" s="13"/>
      <c r="O829"/>
      <c r="P829"/>
      <c r="Q829"/>
      <c r="R829"/>
      <c r="S829"/>
    </row>
    <row r="830" spans="1:19" ht="18" customHeight="1">
      <c r="A830" s="6"/>
      <c r="B830"/>
      <c r="C830" s="13"/>
      <c r="D830" s="91"/>
      <c r="E830" s="13"/>
      <c r="F830" s="92"/>
      <c r="G830" s="13"/>
      <c r="O830"/>
      <c r="P830"/>
      <c r="Q830"/>
      <c r="R830"/>
      <c r="S830"/>
    </row>
    <row r="831" spans="1:19" ht="18" customHeight="1">
      <c r="A831" s="6"/>
      <c r="B831"/>
      <c r="C831" s="13"/>
      <c r="D831" s="91"/>
      <c r="E831" s="13"/>
      <c r="F831" s="92"/>
      <c r="G831" s="13"/>
      <c r="O831"/>
      <c r="P831"/>
      <c r="Q831"/>
      <c r="R831"/>
      <c r="S831"/>
    </row>
    <row r="832" spans="1:19" ht="18" customHeight="1">
      <c r="A832" s="6"/>
      <c r="B832"/>
      <c r="C832" s="13"/>
      <c r="D832" s="91"/>
      <c r="E832" s="13"/>
      <c r="F832" s="92"/>
      <c r="G832" s="13"/>
      <c r="O832"/>
      <c r="P832"/>
      <c r="Q832"/>
      <c r="R832"/>
      <c r="S832"/>
    </row>
    <row r="833" spans="1:19" ht="18" customHeight="1">
      <c r="A833" s="6"/>
      <c r="B833"/>
      <c r="C833" s="13"/>
      <c r="D833" s="91"/>
      <c r="E833" s="13"/>
      <c r="F833" s="92"/>
      <c r="G833" s="13"/>
      <c r="O833"/>
      <c r="P833"/>
      <c r="Q833"/>
      <c r="R833"/>
      <c r="S833"/>
    </row>
    <row r="834" spans="1:19" ht="18" customHeight="1">
      <c r="A834"/>
      <c r="B834"/>
      <c r="C834" s="13"/>
      <c r="D834" s="91"/>
      <c r="E834" s="13"/>
      <c r="F834" s="92"/>
      <c r="G834" s="13"/>
      <c r="O834"/>
      <c r="P834"/>
      <c r="Q834"/>
      <c r="R834"/>
      <c r="S834"/>
    </row>
    <row r="835" spans="1:19" ht="18" customHeight="1">
      <c r="A835"/>
      <c r="B835"/>
      <c r="C835" s="13"/>
      <c r="D835" s="91"/>
      <c r="E835" s="13"/>
      <c r="F835" s="92"/>
      <c r="G835" s="13"/>
      <c r="O835"/>
      <c r="P835"/>
      <c r="Q835"/>
      <c r="R835"/>
      <c r="S835"/>
    </row>
    <row r="836" spans="1:19" ht="18" customHeight="1">
      <c r="A836" s="6"/>
      <c r="B836"/>
      <c r="C836" s="13"/>
      <c r="D836" s="91"/>
      <c r="E836" s="13"/>
      <c r="F836" s="92"/>
      <c r="G836" s="13"/>
      <c r="O836"/>
      <c r="P836"/>
      <c r="Q836"/>
      <c r="R836"/>
      <c r="S836"/>
    </row>
    <row r="837" spans="1:19" ht="18" customHeight="1">
      <c r="A837" s="6"/>
      <c r="B837"/>
      <c r="C837" s="13"/>
      <c r="D837" s="91"/>
      <c r="E837" s="13"/>
      <c r="F837" s="92"/>
      <c r="G837" s="13"/>
      <c r="O837"/>
      <c r="P837"/>
      <c r="Q837"/>
      <c r="R837"/>
      <c r="S837"/>
    </row>
    <row r="838" spans="1:19" ht="18" customHeight="1">
      <c r="A838"/>
      <c r="B838"/>
      <c r="C838" s="13"/>
      <c r="D838" s="91"/>
      <c r="E838" s="13"/>
      <c r="F838" s="92"/>
      <c r="G838" s="13"/>
      <c r="O838"/>
      <c r="P838"/>
      <c r="Q838"/>
      <c r="R838"/>
      <c r="S838"/>
    </row>
    <row r="839" spans="1:19" ht="18" customHeight="1">
      <c r="A839"/>
      <c r="B839"/>
      <c r="C839" s="13"/>
      <c r="D839" s="91"/>
      <c r="E839" s="13"/>
      <c r="F839" s="92"/>
      <c r="G839" s="13"/>
      <c r="O839"/>
      <c r="P839"/>
      <c r="Q839"/>
      <c r="R839"/>
      <c r="S839"/>
    </row>
    <row r="840" spans="1:19" ht="18" customHeight="1">
      <c r="A840" s="6"/>
      <c r="B840"/>
      <c r="C840" s="13"/>
      <c r="D840" s="91"/>
      <c r="E840" s="13"/>
      <c r="F840" s="92"/>
      <c r="G840" s="13"/>
      <c r="O840"/>
      <c r="P840"/>
      <c r="Q840"/>
      <c r="R840"/>
      <c r="S840"/>
    </row>
    <row r="841" spans="1:19" ht="18" customHeight="1">
      <c r="A841" s="6"/>
      <c r="B841"/>
      <c r="C841" s="13"/>
      <c r="D841" s="91"/>
      <c r="E841" s="13"/>
      <c r="F841" s="92"/>
      <c r="G841" s="13"/>
      <c r="O841"/>
      <c r="P841"/>
      <c r="Q841"/>
      <c r="R841"/>
      <c r="S841"/>
    </row>
    <row r="842" spans="1:19" ht="18" customHeight="1">
      <c r="A842"/>
      <c r="B842"/>
      <c r="C842" s="13"/>
      <c r="D842" s="91"/>
      <c r="E842" s="13"/>
      <c r="F842" s="92"/>
      <c r="G842" s="13"/>
      <c r="O842"/>
      <c r="P842"/>
      <c r="Q842"/>
      <c r="R842"/>
      <c r="S842"/>
    </row>
    <row r="843" spans="1:19" ht="18" customHeight="1">
      <c r="A843"/>
      <c r="B843"/>
      <c r="C843" s="13"/>
      <c r="D843" s="91"/>
      <c r="E843" s="13"/>
      <c r="F843" s="92"/>
      <c r="G843" s="13"/>
      <c r="O843"/>
      <c r="P843"/>
      <c r="Q843"/>
      <c r="R843"/>
      <c r="S843"/>
    </row>
    <row r="844" spans="1:19" ht="18" customHeight="1">
      <c r="A844"/>
      <c r="B844"/>
      <c r="C844" s="13"/>
      <c r="D844" s="91"/>
      <c r="E844" s="13"/>
      <c r="F844" s="92"/>
      <c r="G844" s="13"/>
      <c r="O844"/>
      <c r="P844"/>
      <c r="Q844"/>
      <c r="R844"/>
      <c r="S844"/>
    </row>
    <row r="845" spans="1:19" ht="18" customHeight="1">
      <c r="A845" s="6"/>
      <c r="B845"/>
      <c r="C845" s="13"/>
      <c r="D845" s="91"/>
      <c r="E845" s="13"/>
      <c r="F845" s="92"/>
      <c r="G845" s="13"/>
      <c r="O845"/>
      <c r="P845"/>
      <c r="Q845"/>
      <c r="R845"/>
      <c r="S845"/>
    </row>
    <row r="846" spans="1:19" ht="18" customHeight="1">
      <c r="A846"/>
      <c r="B846"/>
      <c r="C846" s="13"/>
      <c r="D846" s="91"/>
      <c r="E846" s="13"/>
      <c r="F846" s="92"/>
      <c r="G846" s="13"/>
      <c r="O846"/>
      <c r="P846"/>
      <c r="Q846"/>
      <c r="R846"/>
      <c r="S846"/>
    </row>
    <row r="847" spans="1:19" ht="18" customHeight="1">
      <c r="A847" s="6"/>
      <c r="B847"/>
      <c r="C847" s="13"/>
      <c r="D847" s="91"/>
      <c r="E847" s="13"/>
      <c r="F847" s="92"/>
      <c r="G847" s="13"/>
      <c r="O847"/>
      <c r="P847"/>
      <c r="Q847"/>
      <c r="R847"/>
      <c r="S847"/>
    </row>
    <row r="848" spans="1:19" ht="18" customHeight="1">
      <c r="A848"/>
      <c r="B848"/>
      <c r="C848" s="13"/>
      <c r="D848" s="91"/>
      <c r="E848" s="13"/>
      <c r="F848" s="92"/>
      <c r="G848" s="13"/>
      <c r="O848"/>
      <c r="P848"/>
      <c r="Q848"/>
      <c r="R848"/>
      <c r="S848"/>
    </row>
    <row r="849" spans="1:19" ht="18" customHeight="1">
      <c r="A849"/>
      <c r="B849"/>
      <c r="C849" s="13"/>
      <c r="D849" s="91"/>
      <c r="E849" s="13"/>
      <c r="F849" s="92"/>
      <c r="G849" s="13"/>
      <c r="O849"/>
      <c r="P849"/>
      <c r="Q849"/>
      <c r="R849"/>
      <c r="S849"/>
    </row>
    <row r="850" spans="1:19" ht="18" customHeight="1">
      <c r="A850"/>
      <c r="B850"/>
      <c r="C850" s="13"/>
      <c r="D850" s="91"/>
      <c r="E850" s="13"/>
      <c r="F850" s="92"/>
      <c r="G850" s="13"/>
      <c r="O850"/>
      <c r="P850"/>
      <c r="Q850"/>
      <c r="R850"/>
      <c r="S850"/>
    </row>
    <row r="851" spans="1:19" ht="18" customHeight="1">
      <c r="A851" s="6"/>
      <c r="B851"/>
      <c r="C851" s="13"/>
      <c r="D851" s="91"/>
      <c r="E851" s="13"/>
      <c r="F851" s="92"/>
      <c r="G851" s="13"/>
      <c r="O851"/>
      <c r="P851"/>
      <c r="Q851"/>
      <c r="R851"/>
      <c r="S851"/>
    </row>
    <row r="852" spans="1:19" ht="18" customHeight="1">
      <c r="A852" s="6"/>
      <c r="B852"/>
      <c r="C852" s="13"/>
      <c r="D852" s="91"/>
      <c r="E852" s="13"/>
      <c r="F852" s="92"/>
      <c r="G852" s="13"/>
      <c r="O852"/>
      <c r="P852"/>
      <c r="Q852"/>
      <c r="R852"/>
      <c r="S852"/>
    </row>
    <row r="853" spans="1:19" ht="18" customHeight="1">
      <c r="A853"/>
      <c r="B853"/>
      <c r="C853" s="13"/>
      <c r="D853" s="91"/>
      <c r="E853" s="13"/>
      <c r="F853" s="92"/>
      <c r="G853" s="13"/>
      <c r="O853"/>
      <c r="P853"/>
      <c r="Q853"/>
      <c r="R853"/>
      <c r="S853"/>
    </row>
    <row r="854" spans="1:19" ht="18" customHeight="1">
      <c r="A854"/>
      <c r="B854"/>
      <c r="C854" s="13"/>
      <c r="D854" s="91"/>
      <c r="E854" s="13"/>
      <c r="F854" s="92"/>
      <c r="G854" s="13"/>
      <c r="O854"/>
      <c r="P854"/>
      <c r="Q854"/>
      <c r="R854"/>
      <c r="S854"/>
    </row>
    <row r="855" spans="1:19" ht="18" customHeight="1">
      <c r="A855"/>
      <c r="B855"/>
      <c r="C855" s="13"/>
      <c r="D855" s="91"/>
      <c r="E855" s="13"/>
      <c r="F855" s="92"/>
      <c r="G855" s="13"/>
      <c r="O855"/>
      <c r="P855"/>
      <c r="Q855"/>
      <c r="R855"/>
      <c r="S855"/>
    </row>
    <row r="856" spans="1:19" ht="18" customHeight="1">
      <c r="A856" s="6"/>
      <c r="B856"/>
      <c r="C856" s="13"/>
      <c r="D856" s="91"/>
      <c r="E856" s="13"/>
      <c r="F856" s="92"/>
      <c r="G856" s="13"/>
      <c r="O856"/>
      <c r="P856"/>
      <c r="Q856"/>
      <c r="R856"/>
      <c r="S856"/>
    </row>
    <row r="857" spans="1:19" ht="18" customHeight="1">
      <c r="A857" s="6"/>
      <c r="B857"/>
      <c r="C857" s="13"/>
      <c r="D857" s="91"/>
      <c r="E857" s="13"/>
      <c r="F857" s="92"/>
      <c r="G857" s="13"/>
      <c r="O857"/>
      <c r="P857"/>
      <c r="Q857"/>
      <c r="R857"/>
      <c r="S857"/>
    </row>
    <row r="858" spans="1:19" ht="18" customHeight="1">
      <c r="A858" s="6"/>
      <c r="B858"/>
      <c r="C858" s="13"/>
      <c r="D858" s="91"/>
      <c r="E858" s="13"/>
      <c r="F858" s="92"/>
      <c r="G858" s="13"/>
      <c r="O858"/>
      <c r="P858"/>
      <c r="Q858"/>
      <c r="R858"/>
      <c r="S858"/>
    </row>
    <row r="859" spans="1:19" ht="18" customHeight="1">
      <c r="A859"/>
      <c r="B859"/>
      <c r="C859" s="13"/>
      <c r="D859" s="91"/>
      <c r="E859" s="13"/>
      <c r="F859" s="92"/>
      <c r="G859" s="13"/>
      <c r="O859"/>
      <c r="P859"/>
      <c r="Q859"/>
      <c r="R859"/>
      <c r="S859"/>
    </row>
    <row r="860" spans="1:19" ht="18" customHeight="1">
      <c r="A860"/>
      <c r="B860"/>
      <c r="C860" s="13"/>
      <c r="D860" s="91"/>
      <c r="E860" s="13"/>
      <c r="F860" s="92"/>
      <c r="G860" s="13"/>
      <c r="O860"/>
      <c r="P860"/>
      <c r="Q860"/>
      <c r="R860"/>
      <c r="S860"/>
    </row>
    <row r="861" spans="1:19" ht="18" customHeight="1">
      <c r="A861"/>
      <c r="B861"/>
      <c r="C861" s="13"/>
      <c r="D861" s="91"/>
      <c r="E861" s="13"/>
      <c r="F861" s="92"/>
      <c r="G861" s="13"/>
      <c r="O861"/>
      <c r="P861"/>
      <c r="Q861"/>
      <c r="R861"/>
      <c r="S861"/>
    </row>
    <row r="862" spans="1:19" ht="18" customHeight="1">
      <c r="A862"/>
      <c r="B862"/>
      <c r="C862" s="13"/>
      <c r="D862" s="91"/>
      <c r="E862" s="13"/>
      <c r="F862" s="92"/>
      <c r="G862" s="13"/>
      <c r="O862"/>
      <c r="P862"/>
      <c r="Q862"/>
      <c r="R862"/>
      <c r="S862"/>
    </row>
    <row r="863" spans="1:19" ht="18" customHeight="1">
      <c r="A863"/>
      <c r="B863"/>
      <c r="C863" s="13"/>
      <c r="D863" s="91"/>
      <c r="E863" s="13"/>
      <c r="F863" s="92"/>
      <c r="G863" s="13"/>
      <c r="O863"/>
      <c r="P863"/>
      <c r="Q863"/>
      <c r="R863"/>
      <c r="S863"/>
    </row>
    <row r="864" spans="1:19" ht="18" customHeight="1">
      <c r="A864"/>
      <c r="B864"/>
      <c r="C864" s="13"/>
      <c r="D864" s="91"/>
      <c r="E864" s="13"/>
      <c r="F864" s="92"/>
      <c r="G864" s="13"/>
      <c r="O864"/>
      <c r="P864"/>
      <c r="Q864"/>
      <c r="R864"/>
      <c r="S864"/>
    </row>
    <row r="865" spans="1:19" ht="18" customHeight="1">
      <c r="A865" s="6"/>
      <c r="B865"/>
      <c r="C865" s="13"/>
      <c r="D865" s="91"/>
      <c r="E865" s="13"/>
      <c r="F865" s="92"/>
      <c r="G865" s="13"/>
      <c r="O865"/>
      <c r="P865"/>
      <c r="Q865"/>
      <c r="R865"/>
      <c r="S865"/>
    </row>
    <row r="866" spans="1:19" ht="18" customHeight="1">
      <c r="A866" s="6"/>
      <c r="B866"/>
      <c r="C866" s="13"/>
      <c r="D866" s="91"/>
      <c r="E866" s="13"/>
      <c r="F866" s="92"/>
      <c r="G866" s="13"/>
      <c r="O866"/>
      <c r="P866"/>
      <c r="Q866"/>
      <c r="R866"/>
      <c r="S866"/>
    </row>
    <row r="867" spans="1:19" ht="18" customHeight="1">
      <c r="A867"/>
      <c r="B867"/>
      <c r="C867" s="13"/>
      <c r="D867" s="91"/>
      <c r="E867" s="13"/>
      <c r="F867" s="92"/>
      <c r="G867" s="13"/>
      <c r="O867"/>
      <c r="P867"/>
      <c r="Q867"/>
      <c r="R867"/>
      <c r="S867"/>
    </row>
    <row r="868" spans="1:19" ht="18" customHeight="1">
      <c r="A868" s="6"/>
      <c r="B868"/>
      <c r="C868" s="13"/>
      <c r="D868" s="91"/>
      <c r="E868" s="13"/>
      <c r="F868" s="92"/>
      <c r="G868" s="13"/>
      <c r="O868"/>
      <c r="P868"/>
      <c r="Q868"/>
      <c r="R868"/>
      <c r="S868"/>
    </row>
    <row r="869" spans="1:19" ht="18" customHeight="1">
      <c r="A869"/>
      <c r="B869"/>
      <c r="C869" s="13"/>
      <c r="D869" s="91"/>
      <c r="E869" s="13"/>
      <c r="F869" s="92"/>
      <c r="G869" s="13"/>
      <c r="O869"/>
      <c r="P869"/>
      <c r="Q869"/>
      <c r="R869"/>
      <c r="S869"/>
    </row>
    <row r="870" spans="1:19" ht="18" customHeight="1">
      <c r="A870" s="6"/>
      <c r="B870"/>
      <c r="C870" s="13"/>
      <c r="D870" s="91"/>
      <c r="E870" s="13"/>
      <c r="F870" s="92"/>
      <c r="G870" s="13"/>
      <c r="O870"/>
      <c r="P870"/>
      <c r="Q870"/>
      <c r="R870"/>
      <c r="S870"/>
    </row>
    <row r="871" spans="1:19" ht="18" customHeight="1">
      <c r="A871" s="6"/>
      <c r="B871"/>
      <c r="C871" s="13"/>
      <c r="D871" s="91"/>
      <c r="E871" s="13"/>
      <c r="F871" s="92"/>
      <c r="G871" s="13"/>
      <c r="O871"/>
      <c r="P871"/>
      <c r="Q871"/>
      <c r="R871"/>
      <c r="S871"/>
    </row>
    <row r="872" spans="1:19" ht="18" customHeight="1">
      <c r="A872"/>
      <c r="B872"/>
      <c r="C872" s="13"/>
      <c r="D872" s="91"/>
      <c r="E872" s="13"/>
      <c r="F872" s="92"/>
      <c r="G872" s="13"/>
      <c r="O872"/>
      <c r="P872"/>
      <c r="Q872"/>
      <c r="R872"/>
      <c r="S872"/>
    </row>
    <row r="873" spans="1:19" ht="18" customHeight="1">
      <c r="A873" s="6"/>
      <c r="B873"/>
      <c r="C873" s="13"/>
      <c r="D873" s="91"/>
      <c r="E873" s="13"/>
      <c r="F873" s="92"/>
      <c r="G873" s="13"/>
      <c r="O873"/>
      <c r="P873"/>
      <c r="Q873"/>
      <c r="R873"/>
      <c r="S873"/>
    </row>
    <row r="874" spans="1:19" ht="18" customHeight="1">
      <c r="A874"/>
      <c r="B874"/>
      <c r="C874" s="13"/>
      <c r="D874" s="91"/>
      <c r="E874" s="13"/>
      <c r="F874" s="92"/>
      <c r="G874" s="13"/>
      <c r="O874"/>
      <c r="P874"/>
      <c r="Q874"/>
      <c r="R874"/>
      <c r="S874"/>
    </row>
    <row r="875" spans="1:19" ht="18" customHeight="1">
      <c r="A875" s="6"/>
      <c r="B875"/>
      <c r="C875" s="13"/>
      <c r="D875" s="91"/>
      <c r="E875" s="13"/>
      <c r="F875" s="92"/>
      <c r="G875" s="13"/>
      <c r="O875"/>
      <c r="P875"/>
      <c r="Q875"/>
      <c r="R875"/>
      <c r="S875"/>
    </row>
    <row r="876" spans="1:19" ht="18" customHeight="1">
      <c r="A876"/>
      <c r="B876"/>
      <c r="C876" s="13"/>
      <c r="D876" s="91"/>
      <c r="E876" s="13"/>
      <c r="F876" s="92"/>
      <c r="G876" s="13"/>
      <c r="O876"/>
      <c r="P876"/>
      <c r="Q876"/>
      <c r="R876"/>
      <c r="S876"/>
    </row>
    <row r="877" spans="1:19" ht="18" customHeight="1">
      <c r="A877"/>
      <c r="B877"/>
      <c r="C877" s="13"/>
      <c r="D877" s="91"/>
      <c r="E877" s="13"/>
      <c r="F877" s="92"/>
      <c r="G877" s="13"/>
      <c r="O877"/>
      <c r="P877"/>
      <c r="Q877"/>
      <c r="R877"/>
      <c r="S877"/>
    </row>
    <row r="878" spans="1:19" ht="18" customHeight="1">
      <c r="A878" s="6"/>
      <c r="B878"/>
      <c r="C878" s="13"/>
      <c r="D878" s="91"/>
      <c r="E878" s="13"/>
      <c r="F878" s="92"/>
      <c r="G878" s="13"/>
      <c r="O878"/>
      <c r="P878"/>
      <c r="Q878"/>
      <c r="R878"/>
      <c r="S878"/>
    </row>
    <row r="879" spans="1:19" ht="18" customHeight="1">
      <c r="A879" s="6"/>
      <c r="B879"/>
      <c r="C879" s="13"/>
      <c r="D879" s="91"/>
      <c r="E879" s="13"/>
      <c r="F879" s="92"/>
      <c r="G879" s="13"/>
      <c r="O879"/>
      <c r="P879"/>
      <c r="Q879"/>
      <c r="R879"/>
      <c r="S879"/>
    </row>
    <row r="880" spans="1:19" ht="18" customHeight="1">
      <c r="A880"/>
      <c r="B880"/>
      <c r="C880" s="13"/>
      <c r="D880" s="91"/>
      <c r="E880" s="13"/>
      <c r="F880" s="92"/>
      <c r="G880" s="13"/>
      <c r="O880"/>
      <c r="P880"/>
      <c r="Q880"/>
      <c r="R880"/>
      <c r="S880"/>
    </row>
    <row r="881" spans="1:19" ht="18" customHeight="1">
      <c r="A881"/>
      <c r="B881"/>
      <c r="C881" s="13"/>
      <c r="D881" s="91"/>
      <c r="E881" s="13"/>
      <c r="F881" s="92"/>
      <c r="G881" s="13"/>
      <c r="O881"/>
      <c r="P881"/>
      <c r="Q881"/>
      <c r="R881"/>
      <c r="S881"/>
    </row>
    <row r="882" spans="1:19" ht="18" customHeight="1">
      <c r="A882"/>
      <c r="B882"/>
      <c r="C882" s="13"/>
      <c r="D882" s="91"/>
      <c r="E882" s="13"/>
      <c r="F882" s="92"/>
      <c r="G882" s="13"/>
      <c r="O882"/>
      <c r="P882"/>
      <c r="Q882"/>
      <c r="R882"/>
      <c r="S882"/>
    </row>
    <row r="883" spans="1:19" ht="18" customHeight="1">
      <c r="A883"/>
      <c r="B883"/>
      <c r="C883" s="13"/>
      <c r="D883" s="91"/>
      <c r="E883" s="13"/>
      <c r="F883" s="92"/>
      <c r="G883" s="13"/>
      <c r="O883"/>
      <c r="P883"/>
      <c r="Q883"/>
      <c r="R883"/>
      <c r="S883"/>
    </row>
    <row r="884" spans="1:19" ht="18" customHeight="1">
      <c r="A884" s="6"/>
      <c r="B884"/>
      <c r="C884" s="13"/>
      <c r="D884" s="91"/>
      <c r="E884" s="13"/>
      <c r="F884" s="92"/>
      <c r="G884" s="13"/>
      <c r="O884"/>
      <c r="P884"/>
      <c r="Q884"/>
      <c r="R884"/>
      <c r="S884"/>
    </row>
    <row r="885" spans="1:19" ht="18" customHeight="1">
      <c r="A885"/>
      <c r="B885"/>
      <c r="C885" s="13"/>
      <c r="D885" s="91"/>
      <c r="E885" s="13"/>
      <c r="F885" s="92"/>
      <c r="G885" s="13"/>
      <c r="O885"/>
      <c r="P885"/>
      <c r="Q885"/>
      <c r="R885"/>
      <c r="S885"/>
    </row>
    <row r="886" spans="1:19" ht="18" customHeight="1">
      <c r="A886"/>
      <c r="B886"/>
      <c r="C886" s="13"/>
      <c r="D886" s="91"/>
      <c r="E886" s="13"/>
      <c r="F886" s="92"/>
      <c r="G886" s="13"/>
      <c r="O886"/>
      <c r="P886"/>
      <c r="Q886"/>
      <c r="R886"/>
      <c r="S886"/>
    </row>
    <row r="887" spans="1:19" ht="18" customHeight="1">
      <c r="A887"/>
      <c r="B887"/>
      <c r="C887" s="13"/>
      <c r="D887" s="91"/>
      <c r="E887" s="13"/>
      <c r="F887" s="92"/>
      <c r="G887" s="13"/>
      <c r="O887"/>
      <c r="P887"/>
      <c r="Q887"/>
      <c r="R887"/>
      <c r="S887"/>
    </row>
    <row r="888" spans="4:19" ht="18" customHeight="1">
      <c r="D888" s="2"/>
      <c r="F888" s="16"/>
      <c r="G888" s="16"/>
      <c r="O888"/>
      <c r="P888"/>
      <c r="Q888"/>
      <c r="R888"/>
      <c r="S888"/>
    </row>
    <row r="889" spans="4:19" ht="12.75">
      <c r="D889" s="2"/>
      <c r="F889" s="16"/>
      <c r="G889" s="16"/>
      <c r="O889"/>
      <c r="P889"/>
      <c r="Q889"/>
      <c r="R889"/>
      <c r="S889"/>
    </row>
    <row r="890" spans="4:19" ht="12.75">
      <c r="D890" s="2"/>
      <c r="F890" s="16"/>
      <c r="G890" s="16"/>
      <c r="O890"/>
      <c r="P890"/>
      <c r="Q890"/>
      <c r="R890"/>
      <c r="S890"/>
    </row>
    <row r="891" spans="4:19" ht="12.75">
      <c r="D891" s="2"/>
      <c r="F891" s="16"/>
      <c r="G891" s="16"/>
      <c r="O891"/>
      <c r="P891"/>
      <c r="Q891"/>
      <c r="R891"/>
      <c r="S891"/>
    </row>
    <row r="892" spans="4:19" ht="12.75">
      <c r="D892" s="2"/>
      <c r="F892" s="16"/>
      <c r="G892" s="16"/>
      <c r="O892"/>
      <c r="P892"/>
      <c r="Q892"/>
      <c r="R892"/>
      <c r="S892"/>
    </row>
    <row r="893" spans="4:19" ht="12.75">
      <c r="D893" s="2"/>
      <c r="F893" s="16"/>
      <c r="G893" s="16"/>
      <c r="O893"/>
      <c r="P893"/>
      <c r="Q893"/>
      <c r="R893"/>
      <c r="S893"/>
    </row>
    <row r="894" spans="4:19" ht="12.75">
      <c r="D894" s="2"/>
      <c r="F894" s="16"/>
      <c r="G894" s="16"/>
      <c r="O894"/>
      <c r="P894"/>
      <c r="Q894"/>
      <c r="R894"/>
      <c r="S894"/>
    </row>
    <row r="895" spans="4:19" ht="12.75">
      <c r="D895" s="2"/>
      <c r="E895" s="15"/>
      <c r="F895" s="16"/>
      <c r="G895" s="16"/>
      <c r="H895" s="2"/>
      <c r="I895" s="2"/>
      <c r="J895" s="2"/>
      <c r="O895"/>
      <c r="P895"/>
      <c r="Q895"/>
      <c r="R895"/>
      <c r="S895"/>
    </row>
    <row r="896" spans="4:19" ht="12.75">
      <c r="D896" s="2"/>
      <c r="E896" s="15"/>
      <c r="F896" s="16"/>
      <c r="G896" s="16"/>
      <c r="H896" s="2"/>
      <c r="I896" s="2"/>
      <c r="J896" s="2"/>
      <c r="O896"/>
      <c r="P896"/>
      <c r="Q896"/>
      <c r="R896"/>
      <c r="S896"/>
    </row>
    <row r="897" spans="4:19" ht="12.75">
      <c r="D897" s="2"/>
      <c r="E897" s="15"/>
      <c r="F897" s="16"/>
      <c r="G897" s="16"/>
      <c r="H897" s="2"/>
      <c r="I897" s="2"/>
      <c r="J897" s="2"/>
      <c r="O897"/>
      <c r="P897"/>
      <c r="Q897"/>
      <c r="R897"/>
      <c r="S897"/>
    </row>
    <row r="898" spans="4:19" ht="12.75">
      <c r="D898" s="2"/>
      <c r="E898" s="15"/>
      <c r="F898" s="16"/>
      <c r="G898" s="16"/>
      <c r="H898" s="2"/>
      <c r="I898" s="2"/>
      <c r="J898" s="2"/>
      <c r="O898"/>
      <c r="P898"/>
      <c r="Q898"/>
      <c r="R898"/>
      <c r="S898"/>
    </row>
    <row r="899" spans="4:19" ht="12.75">
      <c r="D899" s="2"/>
      <c r="E899" s="15"/>
      <c r="F899" s="16"/>
      <c r="G899" s="16"/>
      <c r="H899" s="2"/>
      <c r="I899" s="2"/>
      <c r="J899" s="2"/>
      <c r="O899"/>
      <c r="P899"/>
      <c r="Q899"/>
      <c r="R899"/>
      <c r="S899"/>
    </row>
    <row r="900" spans="4:19" ht="12.75">
      <c r="D900" s="2"/>
      <c r="E900" s="15"/>
      <c r="F900" s="16"/>
      <c r="G900" s="16"/>
      <c r="H900" s="2"/>
      <c r="I900" s="2"/>
      <c r="J900" s="2"/>
      <c r="O900"/>
      <c r="P900"/>
      <c r="Q900"/>
      <c r="R900"/>
      <c r="S900"/>
    </row>
    <row r="901" spans="4:19" ht="12.75">
      <c r="D901" s="2"/>
      <c r="E901" s="15"/>
      <c r="F901" s="16"/>
      <c r="G901" s="16"/>
      <c r="H901" s="2"/>
      <c r="I901" s="2"/>
      <c r="J901" s="2"/>
      <c r="O901"/>
      <c r="P901"/>
      <c r="Q901"/>
      <c r="R901"/>
      <c r="S901"/>
    </row>
    <row r="902" spans="4:19" ht="12.75">
      <c r="D902" s="2"/>
      <c r="E902" s="15"/>
      <c r="F902" s="16"/>
      <c r="G902" s="16"/>
      <c r="H902" s="2"/>
      <c r="I902" s="2"/>
      <c r="J902" s="2"/>
      <c r="O902"/>
      <c r="P902"/>
      <c r="Q902"/>
      <c r="R902"/>
      <c r="S902"/>
    </row>
    <row r="903" spans="4:19" ht="12.75">
      <c r="D903" s="2"/>
      <c r="E903" s="15"/>
      <c r="F903" s="16"/>
      <c r="G903" s="16"/>
      <c r="H903" s="2"/>
      <c r="I903" s="2"/>
      <c r="J903" s="2"/>
      <c r="O903"/>
      <c r="P903"/>
      <c r="Q903"/>
      <c r="R903"/>
      <c r="S903"/>
    </row>
    <row r="904" spans="4:19" ht="12.75">
      <c r="D904" s="2"/>
      <c r="E904" s="15"/>
      <c r="F904" s="16"/>
      <c r="G904" s="16"/>
      <c r="H904" s="2"/>
      <c r="I904" s="2"/>
      <c r="J904" s="2"/>
      <c r="O904"/>
      <c r="P904"/>
      <c r="Q904"/>
      <c r="R904"/>
      <c r="S904"/>
    </row>
    <row r="905" spans="4:19" ht="12.75">
      <c r="D905" s="2"/>
      <c r="E905" s="15"/>
      <c r="F905" s="16"/>
      <c r="G905" s="16"/>
      <c r="H905" s="2"/>
      <c r="I905" s="2"/>
      <c r="J905" s="2"/>
      <c r="O905"/>
      <c r="P905"/>
      <c r="Q905"/>
      <c r="R905"/>
      <c r="S905"/>
    </row>
    <row r="906" spans="4:19" ht="12.75">
      <c r="D906" s="2"/>
      <c r="E906" s="15"/>
      <c r="F906" s="16"/>
      <c r="G906" s="16"/>
      <c r="H906" s="2"/>
      <c r="I906" s="2"/>
      <c r="J906" s="2"/>
      <c r="O906"/>
      <c r="P906"/>
      <c r="Q906"/>
      <c r="R906"/>
      <c r="S906"/>
    </row>
    <row r="907" spans="4:19" ht="12.75">
      <c r="D907" s="2"/>
      <c r="E907" s="15"/>
      <c r="F907" s="16"/>
      <c r="G907" s="16"/>
      <c r="H907" s="2"/>
      <c r="I907" s="2"/>
      <c r="J907" s="2"/>
      <c r="O907"/>
      <c r="P907"/>
      <c r="Q907"/>
      <c r="R907"/>
      <c r="S907"/>
    </row>
    <row r="908" spans="4:19" ht="12.75">
      <c r="D908" s="2"/>
      <c r="E908" s="15"/>
      <c r="F908" s="16"/>
      <c r="G908" s="16"/>
      <c r="H908" s="2"/>
      <c r="I908" s="2"/>
      <c r="J908" s="2"/>
      <c r="O908"/>
      <c r="P908"/>
      <c r="Q908"/>
      <c r="R908"/>
      <c r="S908"/>
    </row>
    <row r="909" spans="4:19" ht="12.75">
      <c r="D909" s="2"/>
      <c r="E909" s="15"/>
      <c r="F909" s="16"/>
      <c r="G909" s="16"/>
      <c r="H909" s="2"/>
      <c r="I909" s="2"/>
      <c r="J909" s="2"/>
      <c r="O909"/>
      <c r="P909"/>
      <c r="Q909"/>
      <c r="R909"/>
      <c r="S909"/>
    </row>
    <row r="910" spans="4:19" ht="12.75">
      <c r="D910" s="2"/>
      <c r="E910" s="15"/>
      <c r="F910" s="16"/>
      <c r="G910" s="16"/>
      <c r="H910" s="2"/>
      <c r="I910" s="2"/>
      <c r="J910" s="2"/>
      <c r="O910"/>
      <c r="P910"/>
      <c r="Q910"/>
      <c r="R910"/>
      <c r="S910"/>
    </row>
    <row r="911" spans="4:19" ht="12.75">
      <c r="D911" s="2"/>
      <c r="E911" s="15"/>
      <c r="F911" s="16"/>
      <c r="G911" s="16"/>
      <c r="H911" s="2"/>
      <c r="I911" s="2"/>
      <c r="J911" s="2"/>
      <c r="O911"/>
      <c r="P911"/>
      <c r="Q911"/>
      <c r="R911"/>
      <c r="S911"/>
    </row>
    <row r="912" spans="4:19" ht="12.75">
      <c r="D912" s="2"/>
      <c r="E912" s="15"/>
      <c r="F912" s="16"/>
      <c r="G912" s="16"/>
      <c r="H912" s="2"/>
      <c r="I912" s="2"/>
      <c r="J912" s="2"/>
      <c r="O912"/>
      <c r="P912"/>
      <c r="Q912"/>
      <c r="R912"/>
      <c r="S912"/>
    </row>
    <row r="913" spans="4:19" ht="12.75">
      <c r="D913" s="2"/>
      <c r="E913" s="15"/>
      <c r="F913" s="16"/>
      <c r="G913" s="16"/>
      <c r="H913" s="2"/>
      <c r="I913" s="2"/>
      <c r="J913" s="2"/>
      <c r="O913"/>
      <c r="P913"/>
      <c r="Q913"/>
      <c r="R913"/>
      <c r="S913"/>
    </row>
    <row r="914" spans="4:19" ht="12.75">
      <c r="D914" s="2"/>
      <c r="E914" s="15"/>
      <c r="F914" s="16"/>
      <c r="G914" s="16"/>
      <c r="H914" s="2"/>
      <c r="I914" s="2"/>
      <c r="J914" s="2"/>
      <c r="O914"/>
      <c r="P914"/>
      <c r="Q914"/>
      <c r="R914"/>
      <c r="S914"/>
    </row>
    <row r="915" spans="4:19" ht="12.75">
      <c r="D915" s="2"/>
      <c r="E915" s="15"/>
      <c r="F915" s="16"/>
      <c r="G915" s="16"/>
      <c r="H915" s="2"/>
      <c r="I915" s="2"/>
      <c r="J915" s="2"/>
      <c r="O915"/>
      <c r="P915"/>
      <c r="Q915"/>
      <c r="R915"/>
      <c r="S915"/>
    </row>
    <row r="916" spans="4:19" ht="12.75">
      <c r="D916" s="2"/>
      <c r="E916" s="15"/>
      <c r="F916" s="16"/>
      <c r="G916" s="16"/>
      <c r="H916" s="2"/>
      <c r="I916" s="2"/>
      <c r="J916" s="2"/>
      <c r="O916"/>
      <c r="P916"/>
      <c r="Q916"/>
      <c r="R916"/>
      <c r="S916"/>
    </row>
    <row r="917" spans="4:19" ht="12.75">
      <c r="D917" s="2"/>
      <c r="E917" s="15"/>
      <c r="F917" s="16"/>
      <c r="G917" s="16"/>
      <c r="H917" s="2"/>
      <c r="I917" s="2"/>
      <c r="J917" s="2"/>
      <c r="O917"/>
      <c r="P917"/>
      <c r="Q917"/>
      <c r="R917"/>
      <c r="S917"/>
    </row>
    <row r="918" spans="4:19" ht="12.75">
      <c r="D918" s="2"/>
      <c r="E918" s="15"/>
      <c r="F918" s="16"/>
      <c r="G918" s="16"/>
      <c r="H918" s="2"/>
      <c r="I918" s="2"/>
      <c r="J918" s="2"/>
      <c r="O918"/>
      <c r="P918"/>
      <c r="Q918"/>
      <c r="R918"/>
      <c r="S918"/>
    </row>
    <row r="919" spans="4:19" ht="12.75">
      <c r="D919" s="2"/>
      <c r="E919" s="15"/>
      <c r="F919" s="16"/>
      <c r="G919" s="16"/>
      <c r="H919" s="2"/>
      <c r="I919" s="2"/>
      <c r="J919" s="2"/>
      <c r="O919"/>
      <c r="P919"/>
      <c r="Q919"/>
      <c r="R919"/>
      <c r="S919"/>
    </row>
    <row r="920" spans="4:19" ht="12.75">
      <c r="D920" s="2"/>
      <c r="E920" s="15"/>
      <c r="F920" s="16"/>
      <c r="G920" s="16"/>
      <c r="H920" s="2"/>
      <c r="I920" s="2"/>
      <c r="J920" s="2"/>
      <c r="O920"/>
      <c r="P920"/>
      <c r="Q920"/>
      <c r="R920"/>
      <c r="S920"/>
    </row>
    <row r="921" spans="4:19" ht="12.75">
      <c r="D921" s="2"/>
      <c r="E921" s="15"/>
      <c r="F921" s="16"/>
      <c r="G921" s="16"/>
      <c r="H921" s="2"/>
      <c r="I921" s="2"/>
      <c r="J921" s="2"/>
      <c r="O921"/>
      <c r="P921"/>
      <c r="Q921"/>
      <c r="R921"/>
      <c r="S921"/>
    </row>
    <row r="922" spans="4:19" ht="12.75">
      <c r="D922" s="2"/>
      <c r="E922" s="15"/>
      <c r="F922" s="16"/>
      <c r="G922" s="16"/>
      <c r="H922" s="2"/>
      <c r="I922" s="2"/>
      <c r="J922" s="2"/>
      <c r="O922"/>
      <c r="P922"/>
      <c r="Q922"/>
      <c r="R922"/>
      <c r="S922"/>
    </row>
    <row r="923" spans="4:19" ht="12.75">
      <c r="D923" s="2"/>
      <c r="E923" s="15"/>
      <c r="F923" s="16"/>
      <c r="G923" s="16"/>
      <c r="H923" s="2"/>
      <c r="I923" s="2"/>
      <c r="J923" s="2"/>
      <c r="O923"/>
      <c r="P923"/>
      <c r="Q923"/>
      <c r="R923"/>
      <c r="S923"/>
    </row>
    <row r="924" spans="4:19" ht="12.75">
      <c r="D924" s="2"/>
      <c r="E924" s="15"/>
      <c r="F924" s="16"/>
      <c r="G924" s="16"/>
      <c r="H924" s="2"/>
      <c r="I924" s="2"/>
      <c r="J924" s="2"/>
      <c r="O924"/>
      <c r="P924"/>
      <c r="Q924"/>
      <c r="R924"/>
      <c r="S924"/>
    </row>
    <row r="925" spans="4:19" ht="12.75">
      <c r="D925" s="2"/>
      <c r="E925" s="15"/>
      <c r="F925" s="16"/>
      <c r="G925" s="16"/>
      <c r="H925" s="2"/>
      <c r="I925" s="2"/>
      <c r="J925" s="2"/>
      <c r="O925"/>
      <c r="P925"/>
      <c r="Q925"/>
      <c r="R925"/>
      <c r="S925"/>
    </row>
    <row r="926" spans="4:19" ht="12.75">
      <c r="D926" s="2"/>
      <c r="E926" s="15"/>
      <c r="F926" s="16"/>
      <c r="G926" s="16"/>
      <c r="H926" s="2"/>
      <c r="I926" s="2"/>
      <c r="J926" s="2"/>
      <c r="O926"/>
      <c r="P926"/>
      <c r="Q926"/>
      <c r="R926"/>
      <c r="S926"/>
    </row>
    <row r="927" spans="4:19" ht="12.75">
      <c r="D927" s="2"/>
      <c r="E927" s="15"/>
      <c r="F927" s="16"/>
      <c r="G927" s="16"/>
      <c r="H927" s="2"/>
      <c r="I927" s="2"/>
      <c r="J927" s="2"/>
      <c r="O927"/>
      <c r="P927"/>
      <c r="Q927"/>
      <c r="R927"/>
      <c r="S927"/>
    </row>
    <row r="928" spans="4:19" ht="12.75">
      <c r="D928" s="2"/>
      <c r="E928" s="15"/>
      <c r="F928" s="16"/>
      <c r="G928" s="16"/>
      <c r="H928" s="2"/>
      <c r="I928" s="2"/>
      <c r="J928" s="2"/>
      <c r="O928"/>
      <c r="P928"/>
      <c r="Q928"/>
      <c r="R928"/>
      <c r="S928"/>
    </row>
    <row r="929" spans="4:19" ht="12.75">
      <c r="D929" s="2"/>
      <c r="E929" s="15"/>
      <c r="F929" s="16"/>
      <c r="G929" s="16"/>
      <c r="H929" s="2"/>
      <c r="I929" s="2"/>
      <c r="J929" s="2"/>
      <c r="O929"/>
      <c r="P929"/>
      <c r="Q929"/>
      <c r="R929"/>
      <c r="S929"/>
    </row>
    <row r="930" spans="4:19" ht="12.75">
      <c r="D930" s="2"/>
      <c r="E930" s="15"/>
      <c r="F930" s="16"/>
      <c r="G930" s="16"/>
      <c r="H930" s="2"/>
      <c r="I930" s="2"/>
      <c r="J930" s="2"/>
      <c r="O930"/>
      <c r="P930"/>
      <c r="Q930"/>
      <c r="R930"/>
      <c r="S930"/>
    </row>
    <row r="931" spans="4:19" ht="12.75">
      <c r="D931" s="2"/>
      <c r="E931" s="15"/>
      <c r="F931" s="16"/>
      <c r="G931" s="16"/>
      <c r="H931" s="2"/>
      <c r="I931" s="2"/>
      <c r="J931" s="2"/>
      <c r="O931"/>
      <c r="P931"/>
      <c r="Q931"/>
      <c r="R931"/>
      <c r="S931"/>
    </row>
    <row r="932" spans="4:19" ht="12.75">
      <c r="D932" s="2"/>
      <c r="E932" s="15"/>
      <c r="F932" s="16"/>
      <c r="G932" s="16"/>
      <c r="H932" s="2"/>
      <c r="I932" s="2"/>
      <c r="J932" s="2"/>
      <c r="O932"/>
      <c r="P932"/>
      <c r="Q932"/>
      <c r="R932"/>
      <c r="S932"/>
    </row>
    <row r="933" spans="4:19" ht="12.75">
      <c r="D933" s="2"/>
      <c r="E933" s="15"/>
      <c r="F933" s="16"/>
      <c r="G933" s="16"/>
      <c r="H933" s="2"/>
      <c r="I933" s="2"/>
      <c r="J933" s="2"/>
      <c r="O933"/>
      <c r="P933"/>
      <c r="Q933"/>
      <c r="R933"/>
      <c r="S933"/>
    </row>
    <row r="934" spans="4:19" ht="12.75">
      <c r="D934" s="2"/>
      <c r="E934" s="15"/>
      <c r="F934" s="16"/>
      <c r="G934" s="16"/>
      <c r="H934" s="2"/>
      <c r="I934" s="2"/>
      <c r="J934" s="2"/>
      <c r="O934"/>
      <c r="P934"/>
      <c r="Q934"/>
      <c r="R934"/>
      <c r="S934"/>
    </row>
    <row r="935" spans="4:19" ht="12.75">
      <c r="D935" s="2"/>
      <c r="E935" s="15"/>
      <c r="F935" s="16"/>
      <c r="G935" s="16"/>
      <c r="H935" s="2"/>
      <c r="I935" s="2"/>
      <c r="J935" s="2"/>
      <c r="O935"/>
      <c r="P935"/>
      <c r="Q935"/>
      <c r="R935"/>
      <c r="S935"/>
    </row>
    <row r="936" spans="4:19" ht="12.75">
      <c r="D936" s="2"/>
      <c r="E936" s="15"/>
      <c r="F936" s="16"/>
      <c r="G936" s="16"/>
      <c r="H936" s="2"/>
      <c r="I936" s="2"/>
      <c r="J936" s="2"/>
      <c r="O936"/>
      <c r="P936"/>
      <c r="Q936"/>
      <c r="R936"/>
      <c r="S936"/>
    </row>
    <row r="937" spans="4:19" ht="12.75">
      <c r="D937" s="2"/>
      <c r="E937" s="15"/>
      <c r="F937" s="16"/>
      <c r="G937" s="16"/>
      <c r="H937" s="2"/>
      <c r="I937" s="2"/>
      <c r="J937" s="2"/>
      <c r="O937"/>
      <c r="P937"/>
      <c r="Q937"/>
      <c r="R937"/>
      <c r="S937"/>
    </row>
    <row r="938" spans="4:19" ht="12.75">
      <c r="D938" s="2"/>
      <c r="E938" s="15"/>
      <c r="F938" s="16"/>
      <c r="G938" s="16"/>
      <c r="H938" s="2"/>
      <c r="I938" s="2"/>
      <c r="J938" s="2"/>
      <c r="K938" s="2"/>
      <c r="L938" s="2"/>
      <c r="O938"/>
      <c r="P938"/>
      <c r="Q938"/>
      <c r="R938"/>
      <c r="S938"/>
    </row>
    <row r="939" spans="4:19" ht="12.75">
      <c r="D939" s="2"/>
      <c r="E939" s="15"/>
      <c r="F939" s="16"/>
      <c r="G939" s="16"/>
      <c r="H939" s="2"/>
      <c r="I939" s="2"/>
      <c r="J939" s="2"/>
      <c r="K939" s="2"/>
      <c r="L939" s="2"/>
      <c r="O939"/>
      <c r="P939"/>
      <c r="Q939"/>
      <c r="R939"/>
      <c r="S939"/>
    </row>
    <row r="940" spans="4:12" ht="12.75">
      <c r="D940" s="2"/>
      <c r="E940" s="15"/>
      <c r="F940" s="16"/>
      <c r="G940" s="16"/>
      <c r="H940" s="2"/>
      <c r="I940" s="2"/>
      <c r="J940" s="2"/>
      <c r="K940" s="2"/>
      <c r="L940" s="2"/>
    </row>
    <row r="941" spans="4:12" ht="12.75">
      <c r="D941" s="2"/>
      <c r="E941" s="15"/>
      <c r="F941" s="16"/>
      <c r="G941" s="16"/>
      <c r="H941" s="2"/>
      <c r="I941" s="2"/>
      <c r="J941" s="2"/>
      <c r="K941" s="2"/>
      <c r="L941" s="2"/>
    </row>
    <row r="942" spans="4:12" ht="12.75">
      <c r="D942" s="2"/>
      <c r="E942" s="15"/>
      <c r="F942" s="16"/>
      <c r="G942" s="16"/>
      <c r="H942" s="2"/>
      <c r="I942" s="2"/>
      <c r="J942" s="2"/>
      <c r="K942" s="2"/>
      <c r="L942" s="2"/>
    </row>
    <row r="943" spans="4:12" ht="12.75">
      <c r="D943" s="2"/>
      <c r="E943" s="15"/>
      <c r="F943" s="16"/>
      <c r="G943" s="16"/>
      <c r="H943" s="2"/>
      <c r="I943" s="2"/>
      <c r="J943" s="2"/>
      <c r="K943" s="2"/>
      <c r="L943" s="2"/>
    </row>
    <row r="944" spans="4:12" ht="12.75">
      <c r="D944" s="2"/>
      <c r="E944" s="15"/>
      <c r="F944" s="16"/>
      <c r="G944" s="16"/>
      <c r="H944" s="2"/>
      <c r="I944" s="2"/>
      <c r="J944" s="2"/>
      <c r="K944" s="2"/>
      <c r="L944" s="2"/>
    </row>
    <row r="945" spans="4:12" ht="12.75">
      <c r="D945" s="2"/>
      <c r="E945" s="15"/>
      <c r="F945" s="16"/>
      <c r="G945" s="16"/>
      <c r="H945" s="2"/>
      <c r="I945" s="2"/>
      <c r="J945" s="2"/>
      <c r="K945" s="2"/>
      <c r="L945" s="2"/>
    </row>
    <row r="946" spans="4:12" ht="12.75">
      <c r="D946" s="2"/>
      <c r="E946" s="15"/>
      <c r="F946" s="16"/>
      <c r="G946" s="16"/>
      <c r="H946" s="2"/>
      <c r="I946" s="2"/>
      <c r="J946" s="2"/>
      <c r="K946" s="2"/>
      <c r="L946" s="2"/>
    </row>
    <row r="947" spans="4:12" ht="12.75">
      <c r="D947" s="2"/>
      <c r="E947" s="15"/>
      <c r="F947" s="16"/>
      <c r="G947" s="16"/>
      <c r="H947" s="2"/>
      <c r="I947" s="2"/>
      <c r="J947" s="2"/>
      <c r="K947" s="2"/>
      <c r="L947" s="2"/>
    </row>
    <row r="948" spans="4:12" ht="12.75">
      <c r="D948" s="2"/>
      <c r="E948" s="15"/>
      <c r="F948" s="16"/>
      <c r="G948" s="16"/>
      <c r="H948" s="2"/>
      <c r="I948" s="2"/>
      <c r="J948" s="2"/>
      <c r="K948" s="2"/>
      <c r="L948" s="2"/>
    </row>
    <row r="949" spans="4:12" ht="12.75">
      <c r="D949" s="2"/>
      <c r="E949" s="15"/>
      <c r="F949" s="16"/>
      <c r="G949" s="16"/>
      <c r="H949" s="2"/>
      <c r="I949" s="2"/>
      <c r="J949" s="2"/>
      <c r="K949" s="2"/>
      <c r="L949" s="2"/>
    </row>
    <row r="950" spans="4:12" ht="12.75">
      <c r="D950" s="2"/>
      <c r="E950" s="15"/>
      <c r="F950" s="16"/>
      <c r="G950" s="16"/>
      <c r="H950" s="2"/>
      <c r="I950" s="2"/>
      <c r="J950" s="2"/>
      <c r="K950" s="2"/>
      <c r="L950" s="2"/>
    </row>
    <row r="951" spans="4:12" ht="12.75">
      <c r="D951" s="2"/>
      <c r="E951" s="15"/>
      <c r="F951" s="16"/>
      <c r="G951" s="16"/>
      <c r="H951" s="2"/>
      <c r="I951" s="2"/>
      <c r="J951" s="2"/>
      <c r="K951" s="2"/>
      <c r="L951" s="2"/>
    </row>
    <row r="952" spans="4:12" ht="12.75">
      <c r="D952" s="2"/>
      <c r="E952" s="15"/>
      <c r="F952" s="16"/>
      <c r="G952" s="16"/>
      <c r="H952" s="2"/>
      <c r="I952" s="2"/>
      <c r="J952" s="2"/>
      <c r="K952" s="2"/>
      <c r="L952" s="2"/>
    </row>
    <row r="953" spans="4:12" ht="12.75">
      <c r="D953" s="2"/>
      <c r="E953" s="15"/>
      <c r="F953" s="16"/>
      <c r="G953" s="16"/>
      <c r="H953" s="2"/>
      <c r="I953" s="2"/>
      <c r="J953" s="2"/>
      <c r="K953" s="2"/>
      <c r="L953" s="2"/>
    </row>
    <row r="954" spans="4:12" ht="12.75">
      <c r="D954" s="2"/>
      <c r="E954" s="15"/>
      <c r="F954" s="16"/>
      <c r="G954" s="16"/>
      <c r="H954" s="2"/>
      <c r="I954" s="2"/>
      <c r="J954" s="2"/>
      <c r="K954" s="2"/>
      <c r="L954" s="2"/>
    </row>
    <row r="955" spans="4:12" ht="12.75">
      <c r="D955" s="2"/>
      <c r="E955" s="15"/>
      <c r="F955" s="16"/>
      <c r="G955" s="16"/>
      <c r="H955" s="2"/>
      <c r="I955" s="2"/>
      <c r="J955" s="2"/>
      <c r="K955" s="2"/>
      <c r="L955" s="2"/>
    </row>
    <row r="956" spans="4:12" ht="12.75">
      <c r="D956" s="2"/>
      <c r="E956" s="15"/>
      <c r="F956" s="16"/>
      <c r="G956" s="16"/>
      <c r="H956" s="2"/>
      <c r="I956" s="2"/>
      <c r="J956" s="2"/>
      <c r="K956" s="2"/>
      <c r="L956" s="2"/>
    </row>
    <row r="957" spans="4:12" ht="12.75">
      <c r="D957" s="2"/>
      <c r="E957" s="15"/>
      <c r="F957" s="16"/>
      <c r="G957" s="16"/>
      <c r="H957" s="2"/>
      <c r="I957" s="2"/>
      <c r="J957" s="2"/>
      <c r="K957" s="2"/>
      <c r="L957" s="2"/>
    </row>
    <row r="958" spans="4:12" ht="12.75">
      <c r="D958" s="2"/>
      <c r="E958" s="15"/>
      <c r="F958" s="16"/>
      <c r="G958" s="16"/>
      <c r="H958" s="2"/>
      <c r="I958" s="2"/>
      <c r="J958" s="2"/>
      <c r="K958" s="2"/>
      <c r="L958" s="2"/>
    </row>
    <row r="959" spans="4:12" ht="12.75">
      <c r="D959" s="2"/>
      <c r="E959" s="15"/>
      <c r="F959" s="16"/>
      <c r="G959" s="16"/>
      <c r="H959" s="2"/>
      <c r="I959" s="2"/>
      <c r="J959" s="2"/>
      <c r="K959" s="2"/>
      <c r="L959" s="2"/>
    </row>
    <row r="960" spans="4:12" ht="12.75">
      <c r="D960" s="2"/>
      <c r="E960" s="15"/>
      <c r="F960" s="16"/>
      <c r="G960" s="16"/>
      <c r="H960" s="2"/>
      <c r="I960" s="2"/>
      <c r="J960" s="2"/>
      <c r="K960" s="2"/>
      <c r="L960" s="2"/>
    </row>
    <row r="961" spans="4:12" ht="12.75">
      <c r="D961" s="2"/>
      <c r="E961" s="15"/>
      <c r="F961" s="16"/>
      <c r="G961" s="16"/>
      <c r="H961" s="2"/>
      <c r="I961" s="2"/>
      <c r="J961" s="2"/>
      <c r="K961" s="2"/>
      <c r="L961" s="2"/>
    </row>
    <row r="962" spans="4:12" ht="12.75">
      <c r="D962" s="2"/>
      <c r="E962" s="15"/>
      <c r="F962" s="16"/>
      <c r="G962" s="16"/>
      <c r="H962" s="2"/>
      <c r="I962" s="2"/>
      <c r="J962" s="2"/>
      <c r="K962" s="2"/>
      <c r="L962" s="2"/>
    </row>
    <row r="963" spans="4:12" ht="12.75">
      <c r="D963" s="2"/>
      <c r="E963" s="15"/>
      <c r="F963" s="16"/>
      <c r="G963" s="16"/>
      <c r="H963" s="2"/>
      <c r="I963" s="2"/>
      <c r="J963" s="2"/>
      <c r="K963" s="2"/>
      <c r="L963" s="2"/>
    </row>
    <row r="964" spans="4:12" ht="12.75">
      <c r="D964" s="2"/>
      <c r="E964" s="15"/>
      <c r="F964" s="16"/>
      <c r="G964" s="16"/>
      <c r="H964" s="2"/>
      <c r="I964" s="2"/>
      <c r="J964" s="2"/>
      <c r="K964" s="2"/>
      <c r="L964" s="2"/>
    </row>
    <row r="965" spans="4:12" ht="12.75">
      <c r="D965" s="2"/>
      <c r="E965" s="15"/>
      <c r="F965" s="16"/>
      <c r="G965" s="16"/>
      <c r="H965" s="2"/>
      <c r="I965" s="2"/>
      <c r="J965" s="2"/>
      <c r="K965" s="2"/>
      <c r="L965" s="2"/>
    </row>
    <row r="966" spans="4:12" ht="12.75">
      <c r="D966" s="2"/>
      <c r="E966" s="15"/>
      <c r="F966" s="16"/>
      <c r="G966" s="16"/>
      <c r="H966" s="2"/>
      <c r="I966" s="2"/>
      <c r="J966" s="2"/>
      <c r="K966" s="2"/>
      <c r="L966" s="2"/>
    </row>
    <row r="967" spans="4:12" ht="12.75">
      <c r="D967" s="2"/>
      <c r="E967" s="15"/>
      <c r="F967" s="16"/>
      <c r="G967" s="16"/>
      <c r="H967" s="2"/>
      <c r="I967" s="2"/>
      <c r="J967" s="2"/>
      <c r="K967" s="2"/>
      <c r="L967" s="2"/>
    </row>
    <row r="968" spans="4:12" ht="12.75">
      <c r="D968" s="2"/>
      <c r="E968" s="15"/>
      <c r="F968" s="16"/>
      <c r="G968" s="16"/>
      <c r="H968" s="2"/>
      <c r="I968" s="2"/>
      <c r="J968" s="2"/>
      <c r="K968" s="2"/>
      <c r="L968" s="2"/>
    </row>
    <row r="969" spans="4:12" ht="12.75">
      <c r="D969" s="2"/>
      <c r="E969" s="15"/>
      <c r="F969" s="16"/>
      <c r="G969" s="16"/>
      <c r="H969" s="2"/>
      <c r="I969" s="2"/>
      <c r="J969" s="2"/>
      <c r="K969" s="2"/>
      <c r="L969" s="2"/>
    </row>
    <row r="970" spans="4:12" ht="12.75">
      <c r="D970" s="2"/>
      <c r="E970" s="15"/>
      <c r="F970" s="16"/>
      <c r="G970" s="16"/>
      <c r="H970" s="2"/>
      <c r="I970" s="2"/>
      <c r="J970" s="2"/>
      <c r="K970" s="2"/>
      <c r="L970" s="2"/>
    </row>
    <row r="971" spans="4:12" ht="12.75">
      <c r="D971" s="2"/>
      <c r="E971" s="15"/>
      <c r="F971" s="16"/>
      <c r="G971" s="16"/>
      <c r="H971" s="2"/>
      <c r="I971" s="2"/>
      <c r="J971" s="2"/>
      <c r="K971" s="2"/>
      <c r="L971" s="2"/>
    </row>
    <row r="972" spans="4:12" ht="12.75">
      <c r="D972" s="2"/>
      <c r="E972" s="15"/>
      <c r="F972" s="16"/>
      <c r="G972" s="16"/>
      <c r="H972" s="2"/>
      <c r="I972" s="2"/>
      <c r="J972" s="2"/>
      <c r="K972" s="2"/>
      <c r="L972" s="2"/>
    </row>
    <row r="973" spans="4:12" ht="12.75">
      <c r="D973" s="2"/>
      <c r="E973" s="15"/>
      <c r="F973" s="16"/>
      <c r="G973" s="16"/>
      <c r="H973" s="2"/>
      <c r="I973" s="2"/>
      <c r="J973" s="2"/>
      <c r="K973" s="2"/>
      <c r="L973" s="2"/>
    </row>
    <row r="974" spans="4:12" ht="12.75">
      <c r="D974" s="2"/>
      <c r="E974" s="15"/>
      <c r="F974" s="16"/>
      <c r="G974" s="16"/>
      <c r="H974" s="2"/>
      <c r="I974" s="2"/>
      <c r="J974" s="2"/>
      <c r="K974" s="2"/>
      <c r="L974" s="2"/>
    </row>
    <row r="975" spans="4:12" ht="12.75">
      <c r="D975" s="2"/>
      <c r="E975" s="15"/>
      <c r="F975" s="16"/>
      <c r="G975" s="16"/>
      <c r="H975" s="2"/>
      <c r="I975" s="2"/>
      <c r="J975" s="2"/>
      <c r="K975" s="2"/>
      <c r="L975" s="2"/>
    </row>
    <row r="976" spans="4:12" ht="12.75">
      <c r="D976" s="2"/>
      <c r="E976" s="15"/>
      <c r="F976" s="16"/>
      <c r="G976" s="16"/>
      <c r="H976" s="2"/>
      <c r="I976" s="2"/>
      <c r="J976" s="2"/>
      <c r="K976" s="2"/>
      <c r="L976" s="2"/>
    </row>
    <row r="977" spans="4:12" ht="12.75">
      <c r="D977" s="2"/>
      <c r="E977" s="15"/>
      <c r="F977" s="16"/>
      <c r="G977" s="16"/>
      <c r="H977" s="2"/>
      <c r="I977" s="2"/>
      <c r="J977" s="2"/>
      <c r="K977" s="2"/>
      <c r="L977" s="2"/>
    </row>
    <row r="978" spans="4:12" ht="12.75">
      <c r="D978" s="2"/>
      <c r="E978" s="15"/>
      <c r="F978" s="16"/>
      <c r="G978" s="16"/>
      <c r="H978" s="2"/>
      <c r="I978" s="2"/>
      <c r="J978" s="2"/>
      <c r="K978" s="2"/>
      <c r="L978" s="2"/>
    </row>
    <row r="979" spans="4:12" ht="12.75">
      <c r="D979" s="2"/>
      <c r="E979" s="15"/>
      <c r="F979" s="16"/>
      <c r="G979" s="16"/>
      <c r="H979" s="2"/>
      <c r="I979" s="2"/>
      <c r="J979" s="2"/>
      <c r="K979" s="2"/>
      <c r="L979" s="2"/>
    </row>
    <row r="980" spans="4:12" ht="12.75">
      <c r="D980" s="2"/>
      <c r="E980" s="15"/>
      <c r="F980" s="16"/>
      <c r="G980" s="16"/>
      <c r="H980" s="2"/>
      <c r="I980" s="2"/>
      <c r="J980" s="2"/>
      <c r="K980" s="2"/>
      <c r="L980" s="2"/>
    </row>
    <row r="981" spans="4:12" ht="12.75">
      <c r="D981" s="2"/>
      <c r="E981" s="15"/>
      <c r="F981" s="16"/>
      <c r="G981" s="16"/>
      <c r="H981" s="2"/>
      <c r="I981" s="2"/>
      <c r="J981" s="2"/>
      <c r="K981" s="2"/>
      <c r="L981" s="2"/>
    </row>
    <row r="982" spans="4:12" ht="12.75">
      <c r="D982" s="2"/>
      <c r="E982" s="15"/>
      <c r="F982" s="16"/>
      <c r="G982" s="16"/>
      <c r="H982" s="2"/>
      <c r="I982" s="2"/>
      <c r="J982" s="2"/>
      <c r="K982" s="2"/>
      <c r="L982" s="2"/>
    </row>
    <row r="983" spans="4:12" ht="12.75">
      <c r="D983" s="2"/>
      <c r="E983" s="15"/>
      <c r="F983" s="16"/>
      <c r="G983" s="16"/>
      <c r="H983" s="2"/>
      <c r="I983" s="2"/>
      <c r="J983" s="2"/>
      <c r="K983" s="2"/>
      <c r="L983" s="2"/>
    </row>
    <row r="984" spans="4:12" ht="12.75">
      <c r="D984" s="2"/>
      <c r="E984" s="15"/>
      <c r="F984" s="16"/>
      <c r="G984" s="16"/>
      <c r="H984" s="2"/>
      <c r="I984" s="2"/>
      <c r="J984" s="2"/>
      <c r="K984" s="2"/>
      <c r="L984" s="2"/>
    </row>
    <row r="985" spans="4:12" ht="12.75">
      <c r="D985" s="2"/>
      <c r="E985" s="15"/>
      <c r="F985" s="16"/>
      <c r="G985" s="16"/>
      <c r="H985" s="2"/>
      <c r="I985" s="2"/>
      <c r="J985" s="2"/>
      <c r="K985" s="2"/>
      <c r="L985" s="2"/>
    </row>
    <row r="986" spans="4:12" ht="12.75">
      <c r="D986" s="2"/>
      <c r="E986" s="15"/>
      <c r="F986" s="16"/>
      <c r="G986" s="16"/>
      <c r="H986" s="2"/>
      <c r="I986" s="2"/>
      <c r="J986" s="2"/>
      <c r="K986" s="2"/>
      <c r="L986" s="2"/>
    </row>
    <row r="987" spans="4:12" ht="12.75">
      <c r="D987" s="2"/>
      <c r="E987" s="15"/>
      <c r="F987" s="16"/>
      <c r="G987" s="16"/>
      <c r="H987" s="2"/>
      <c r="I987" s="2"/>
      <c r="J987" s="2"/>
      <c r="K987" s="2"/>
      <c r="L987" s="2"/>
    </row>
    <row r="988" spans="4:12" ht="12.75">
      <c r="D988" s="2"/>
      <c r="E988" s="15"/>
      <c r="F988" s="16"/>
      <c r="G988" s="16"/>
      <c r="H988" s="2"/>
      <c r="I988" s="2"/>
      <c r="J988" s="2"/>
      <c r="K988" s="2"/>
      <c r="L988" s="2"/>
    </row>
    <row r="989" spans="4:12" ht="12.75">
      <c r="D989" s="2"/>
      <c r="E989" s="15"/>
      <c r="F989" s="16"/>
      <c r="G989" s="16"/>
      <c r="H989" s="2"/>
      <c r="I989" s="2"/>
      <c r="J989" s="2"/>
      <c r="K989" s="2"/>
      <c r="L989" s="2"/>
    </row>
    <row r="990" spans="4:12" ht="12.75">
      <c r="D990" s="2"/>
      <c r="E990" s="15"/>
      <c r="F990" s="16"/>
      <c r="G990" s="16"/>
      <c r="H990" s="2"/>
      <c r="I990" s="2"/>
      <c r="J990" s="2"/>
      <c r="K990" s="2"/>
      <c r="L990" s="2"/>
    </row>
    <row r="991" spans="4:12" ht="12.75">
      <c r="D991" s="2"/>
      <c r="E991" s="15"/>
      <c r="F991" s="16"/>
      <c r="G991" s="16"/>
      <c r="H991" s="2"/>
      <c r="I991" s="2"/>
      <c r="J991" s="2"/>
      <c r="K991" s="2"/>
      <c r="L991" s="2"/>
    </row>
    <row r="992" spans="4:12" ht="12.75">
      <c r="D992" s="2"/>
      <c r="E992" s="15"/>
      <c r="F992" s="16"/>
      <c r="G992" s="16"/>
      <c r="H992" s="2"/>
      <c r="I992" s="2"/>
      <c r="J992" s="2"/>
      <c r="K992" s="2"/>
      <c r="L992" s="2"/>
    </row>
    <row r="993" spans="4:12" ht="12.75">
      <c r="D993" s="2"/>
      <c r="E993" s="15"/>
      <c r="F993" s="16"/>
      <c r="G993" s="16"/>
      <c r="H993" s="2"/>
      <c r="I993" s="2"/>
      <c r="J993" s="2"/>
      <c r="K993" s="2"/>
      <c r="L993" s="2"/>
    </row>
    <row r="994" spans="4:12" ht="12.75">
      <c r="D994" s="2"/>
      <c r="E994" s="15"/>
      <c r="F994" s="16"/>
      <c r="G994" s="16"/>
      <c r="H994" s="2"/>
      <c r="I994" s="2"/>
      <c r="J994" s="2"/>
      <c r="K994" s="2"/>
      <c r="L994" s="2"/>
    </row>
    <row r="995" spans="4:12" ht="12.75">
      <c r="D995" s="2"/>
      <c r="E995" s="15"/>
      <c r="F995" s="16"/>
      <c r="G995" s="16"/>
      <c r="H995" s="2"/>
      <c r="I995" s="2"/>
      <c r="J995" s="2"/>
      <c r="K995" s="2"/>
      <c r="L995" s="2"/>
    </row>
    <row r="996" spans="4:12" ht="12.75">
      <c r="D996" s="2"/>
      <c r="E996" s="15"/>
      <c r="F996" s="16"/>
      <c r="G996" s="16"/>
      <c r="H996" s="2"/>
      <c r="I996" s="2"/>
      <c r="J996" s="2"/>
      <c r="K996" s="2"/>
      <c r="L996" s="2"/>
    </row>
    <row r="997" spans="4:12" ht="12.75">
      <c r="D997" s="2"/>
      <c r="E997" s="15"/>
      <c r="F997" s="16"/>
      <c r="G997" s="16"/>
      <c r="H997" s="2"/>
      <c r="I997" s="2"/>
      <c r="J997" s="2"/>
      <c r="K997" s="2"/>
      <c r="L997" s="2"/>
    </row>
    <row r="998" spans="4:12" ht="12.75">
      <c r="D998" s="2"/>
      <c r="E998" s="15"/>
      <c r="F998" s="16"/>
      <c r="G998" s="16"/>
      <c r="H998" s="2"/>
      <c r="I998" s="2"/>
      <c r="J998" s="2"/>
      <c r="K998" s="2"/>
      <c r="L998" s="2"/>
    </row>
    <row r="999" spans="4:12" ht="12.75">
      <c r="D999" s="2"/>
      <c r="E999" s="15"/>
      <c r="F999" s="16"/>
      <c r="G999" s="16"/>
      <c r="H999" s="2"/>
      <c r="I999" s="2"/>
      <c r="J999" s="2"/>
      <c r="K999" s="2"/>
      <c r="L999" s="2"/>
    </row>
    <row r="1000" spans="4:12" ht="12.75">
      <c r="D1000" s="2"/>
      <c r="E1000" s="15"/>
      <c r="F1000" s="16"/>
      <c r="G1000" s="16"/>
      <c r="H1000" s="2"/>
      <c r="I1000" s="2"/>
      <c r="J1000" s="2"/>
      <c r="K1000" s="2"/>
      <c r="L1000" s="2"/>
    </row>
    <row r="1001" spans="4:12" ht="12.75">
      <c r="D1001" s="2"/>
      <c r="E1001" s="15"/>
      <c r="F1001" s="16"/>
      <c r="G1001" s="16"/>
      <c r="H1001" s="2"/>
      <c r="I1001" s="2"/>
      <c r="J1001" s="2"/>
      <c r="K1001" s="2"/>
      <c r="L1001" s="2"/>
    </row>
    <row r="1002" spans="4:12" ht="12.75">
      <c r="D1002" s="2"/>
      <c r="E1002" s="15"/>
      <c r="F1002" s="16"/>
      <c r="G1002" s="16"/>
      <c r="H1002" s="2"/>
      <c r="I1002" s="2"/>
      <c r="J1002" s="2"/>
      <c r="K1002" s="2"/>
      <c r="L1002" s="2"/>
    </row>
    <row r="1003" spans="4:12" ht="12.75">
      <c r="D1003" s="2"/>
      <c r="E1003" s="15"/>
      <c r="F1003" s="16"/>
      <c r="G1003" s="16"/>
      <c r="H1003" s="2"/>
      <c r="I1003" s="2"/>
      <c r="J1003" s="2"/>
      <c r="K1003" s="2"/>
      <c r="L1003" s="2"/>
    </row>
    <row r="1004" spans="4:12" ht="12.75">
      <c r="D1004" s="2"/>
      <c r="E1004" s="15"/>
      <c r="F1004" s="16"/>
      <c r="G1004" s="16"/>
      <c r="H1004" s="2"/>
      <c r="I1004" s="2"/>
      <c r="J1004" s="2"/>
      <c r="K1004" s="2"/>
      <c r="L1004" s="2"/>
    </row>
    <row r="1005" spans="4:12" ht="12.75">
      <c r="D1005" s="2"/>
      <c r="E1005" s="15"/>
      <c r="F1005" s="16"/>
      <c r="G1005" s="16"/>
      <c r="H1005" s="2"/>
      <c r="I1005" s="2"/>
      <c r="J1005" s="2"/>
      <c r="K1005" s="2"/>
      <c r="L1005" s="2"/>
    </row>
    <row r="1006" spans="4:12" ht="12.75">
      <c r="D1006" s="2"/>
      <c r="E1006" s="15"/>
      <c r="F1006" s="16"/>
      <c r="G1006" s="16"/>
      <c r="H1006" s="2"/>
      <c r="I1006" s="2"/>
      <c r="J1006" s="2"/>
      <c r="K1006" s="2"/>
      <c r="L1006" s="2"/>
    </row>
    <row r="1007" spans="4:12" ht="12.75">
      <c r="D1007" s="2"/>
      <c r="E1007" s="15"/>
      <c r="F1007" s="16"/>
      <c r="G1007" s="16"/>
      <c r="H1007" s="2"/>
      <c r="I1007" s="2"/>
      <c r="J1007" s="2"/>
      <c r="K1007" s="2"/>
      <c r="L1007" s="2"/>
    </row>
    <row r="1008" spans="4:12" ht="12.75">
      <c r="D1008" s="2"/>
      <c r="E1008" s="15"/>
      <c r="F1008" s="16"/>
      <c r="G1008" s="16"/>
      <c r="H1008" s="2"/>
      <c r="I1008" s="2"/>
      <c r="J1008" s="2"/>
      <c r="K1008" s="2"/>
      <c r="L1008" s="2"/>
    </row>
    <row r="1009" spans="4:12" ht="12.75">
      <c r="D1009" s="2"/>
      <c r="E1009" s="15"/>
      <c r="F1009" s="16"/>
      <c r="G1009" s="16"/>
      <c r="H1009" s="2"/>
      <c r="I1009" s="2"/>
      <c r="J1009" s="2"/>
      <c r="K1009" s="2"/>
      <c r="L1009" s="2"/>
    </row>
    <row r="1010" spans="4:12" ht="12.75">
      <c r="D1010" s="2"/>
      <c r="E1010" s="15"/>
      <c r="F1010" s="16"/>
      <c r="G1010" s="16"/>
      <c r="H1010" s="2"/>
      <c r="I1010" s="2"/>
      <c r="J1010" s="2"/>
      <c r="K1010" s="2"/>
      <c r="L1010" s="2"/>
    </row>
    <row r="1011" spans="4:12" ht="12.75">
      <c r="D1011" s="2"/>
      <c r="E1011" s="15"/>
      <c r="F1011" s="16"/>
      <c r="G1011" s="16"/>
      <c r="H1011" s="2"/>
      <c r="I1011" s="2"/>
      <c r="J1011" s="2"/>
      <c r="K1011" s="2"/>
      <c r="L1011" s="2"/>
    </row>
    <row r="1012" spans="4:12" ht="12.75">
      <c r="D1012" s="2"/>
      <c r="E1012" s="15"/>
      <c r="F1012" s="16"/>
      <c r="G1012" s="16"/>
      <c r="H1012" s="2"/>
      <c r="I1012" s="2"/>
      <c r="J1012" s="2"/>
      <c r="K1012" s="2"/>
      <c r="L1012" s="2"/>
    </row>
    <row r="1013" spans="4:12" ht="12.75">
      <c r="D1013" s="2"/>
      <c r="E1013" s="15"/>
      <c r="F1013" s="16"/>
      <c r="G1013" s="16"/>
      <c r="H1013" s="2"/>
      <c r="I1013" s="2"/>
      <c r="J1013" s="2"/>
      <c r="K1013" s="2"/>
      <c r="L1013" s="2"/>
    </row>
    <row r="1014" spans="4:12" ht="12.75">
      <c r="D1014" s="2"/>
      <c r="E1014" s="15"/>
      <c r="F1014" s="16"/>
      <c r="G1014" s="16"/>
      <c r="H1014" s="2"/>
      <c r="I1014" s="2"/>
      <c r="J1014" s="2"/>
      <c r="K1014" s="2"/>
      <c r="L1014" s="2"/>
    </row>
    <row r="1015" spans="4:12" ht="12.75">
      <c r="D1015" s="2"/>
      <c r="E1015" s="15"/>
      <c r="F1015" s="16"/>
      <c r="G1015" s="16"/>
      <c r="H1015" s="2"/>
      <c r="I1015" s="2"/>
      <c r="J1015" s="2"/>
      <c r="K1015" s="2"/>
      <c r="L1015" s="2"/>
    </row>
    <row r="1016" spans="4:12" ht="12.75">
      <c r="D1016" s="2"/>
      <c r="E1016" s="15"/>
      <c r="F1016" s="16"/>
      <c r="G1016" s="16"/>
      <c r="H1016" s="2"/>
      <c r="I1016" s="2"/>
      <c r="J1016" s="2"/>
      <c r="K1016" s="2"/>
      <c r="L1016" s="2"/>
    </row>
    <row r="1017" spans="4:12" ht="12.75">
      <c r="D1017" s="2"/>
      <c r="E1017" s="15"/>
      <c r="F1017" s="16"/>
      <c r="G1017" s="16"/>
      <c r="H1017" s="2"/>
      <c r="I1017" s="2"/>
      <c r="J1017" s="2"/>
      <c r="K1017" s="2"/>
      <c r="L1017" s="2"/>
    </row>
    <row r="1018" spans="4:12" ht="12.75">
      <c r="D1018" s="2"/>
      <c r="E1018" s="15"/>
      <c r="F1018" s="16"/>
      <c r="G1018" s="16"/>
      <c r="H1018" s="2"/>
      <c r="I1018" s="2"/>
      <c r="J1018" s="2"/>
      <c r="K1018" s="2"/>
      <c r="L1018" s="2"/>
    </row>
    <row r="1019" spans="4:12" ht="12.75">
      <c r="D1019" s="2"/>
      <c r="E1019" s="15"/>
      <c r="F1019" s="16"/>
      <c r="G1019" s="16"/>
      <c r="H1019" s="2"/>
      <c r="I1019" s="2"/>
      <c r="J1019" s="2"/>
      <c r="K1019" s="2"/>
      <c r="L1019" s="2"/>
    </row>
    <row r="1020" spans="4:12" ht="12.75">
      <c r="D1020" s="2"/>
      <c r="E1020" s="15"/>
      <c r="F1020" s="16"/>
      <c r="G1020" s="16"/>
      <c r="H1020" s="2"/>
      <c r="I1020" s="2"/>
      <c r="J1020" s="2"/>
      <c r="K1020" s="2"/>
      <c r="L1020" s="2"/>
    </row>
    <row r="1021" spans="4:12" ht="12.75">
      <c r="D1021" s="2"/>
      <c r="E1021" s="15"/>
      <c r="F1021" s="16"/>
      <c r="G1021" s="16"/>
      <c r="H1021" s="2"/>
      <c r="I1021" s="2"/>
      <c r="J1021" s="2"/>
      <c r="K1021" s="2"/>
      <c r="L1021" s="2"/>
    </row>
    <row r="1022" spans="4:12" ht="12.75">
      <c r="D1022" s="2"/>
      <c r="E1022" s="15"/>
      <c r="F1022" s="16"/>
      <c r="G1022" s="16"/>
      <c r="H1022" s="2"/>
      <c r="I1022" s="2"/>
      <c r="J1022" s="2"/>
      <c r="K1022" s="2"/>
      <c r="L1022" s="2"/>
    </row>
    <row r="1023" spans="4:12" ht="12.75">
      <c r="D1023" s="2"/>
      <c r="E1023" s="15"/>
      <c r="F1023" s="16"/>
      <c r="G1023" s="16"/>
      <c r="H1023" s="2"/>
      <c r="I1023" s="2"/>
      <c r="J1023" s="2"/>
      <c r="K1023" s="2"/>
      <c r="L1023" s="2"/>
    </row>
    <row r="1024" spans="4:12" ht="12.75">
      <c r="D1024" s="2"/>
      <c r="E1024" s="15"/>
      <c r="F1024" s="16"/>
      <c r="G1024" s="16"/>
      <c r="H1024" s="2"/>
      <c r="I1024" s="2"/>
      <c r="J1024" s="2"/>
      <c r="K1024" s="2"/>
      <c r="L1024" s="2"/>
    </row>
    <row r="1025" spans="4:12" ht="12.75">
      <c r="D1025" s="2"/>
      <c r="E1025" s="15"/>
      <c r="F1025" s="16"/>
      <c r="G1025" s="16"/>
      <c r="H1025" s="2"/>
      <c r="I1025" s="2"/>
      <c r="J1025" s="2"/>
      <c r="K1025" s="2"/>
      <c r="L1025" s="2"/>
    </row>
    <row r="1026" spans="4:12" ht="12.75">
      <c r="D1026" s="2"/>
      <c r="E1026" s="15"/>
      <c r="F1026" s="16"/>
      <c r="G1026" s="16"/>
      <c r="H1026" s="2"/>
      <c r="I1026" s="2"/>
      <c r="J1026" s="2"/>
      <c r="K1026" s="2"/>
      <c r="L1026" s="2"/>
    </row>
    <row r="1027" spans="4:12" ht="12.75">
      <c r="D1027" s="2"/>
      <c r="E1027" s="15"/>
      <c r="F1027" s="16"/>
      <c r="G1027" s="16"/>
      <c r="H1027" s="2"/>
      <c r="I1027" s="2"/>
      <c r="J1027" s="2"/>
      <c r="K1027" s="2"/>
      <c r="L1027" s="2"/>
    </row>
    <row r="1028" spans="4:12" ht="12.75">
      <c r="D1028" s="2"/>
      <c r="E1028" s="15"/>
      <c r="F1028" s="16"/>
      <c r="G1028" s="16"/>
      <c r="H1028" s="2"/>
      <c r="I1028" s="2"/>
      <c r="J1028" s="2"/>
      <c r="K1028" s="2"/>
      <c r="L1028" s="2"/>
    </row>
    <row r="1029" spans="4:12" ht="12.75">
      <c r="D1029" s="2"/>
      <c r="E1029" s="15"/>
      <c r="F1029" s="16"/>
      <c r="G1029" s="16"/>
      <c r="H1029" s="2"/>
      <c r="I1029" s="2"/>
      <c r="J1029" s="2"/>
      <c r="K1029" s="2"/>
      <c r="L1029" s="2"/>
    </row>
    <row r="1030" spans="4:12" ht="12.75">
      <c r="D1030" s="2"/>
      <c r="E1030" s="15"/>
      <c r="F1030" s="16"/>
      <c r="G1030" s="16"/>
      <c r="H1030" s="2"/>
      <c r="I1030" s="2"/>
      <c r="J1030" s="2"/>
      <c r="K1030" s="2"/>
      <c r="L1030" s="2"/>
    </row>
    <row r="1031" spans="4:12" ht="12.75">
      <c r="D1031" s="2"/>
      <c r="E1031" s="15"/>
      <c r="F1031" s="16"/>
      <c r="G1031" s="16"/>
      <c r="H1031" s="2"/>
      <c r="I1031" s="2"/>
      <c r="J1031" s="2"/>
      <c r="K1031" s="2"/>
      <c r="L1031" s="2"/>
    </row>
    <row r="1032" spans="4:12" ht="12.75">
      <c r="D1032" s="2"/>
      <c r="E1032" s="15"/>
      <c r="F1032" s="16"/>
      <c r="G1032" s="16"/>
      <c r="H1032" s="2"/>
      <c r="I1032" s="2"/>
      <c r="J1032" s="2"/>
      <c r="K1032" s="2"/>
      <c r="L1032" s="2"/>
    </row>
    <row r="1033" spans="4:12" ht="12.75">
      <c r="D1033" s="2"/>
      <c r="E1033" s="15"/>
      <c r="F1033" s="16"/>
      <c r="G1033" s="16"/>
      <c r="H1033" s="2"/>
      <c r="I1033" s="2"/>
      <c r="J1033" s="2"/>
      <c r="K1033" s="2"/>
      <c r="L1033" s="2"/>
    </row>
    <row r="1034" spans="4:12" ht="12.75">
      <c r="D1034" s="2"/>
      <c r="E1034" s="15"/>
      <c r="F1034" s="16"/>
      <c r="G1034" s="16"/>
      <c r="H1034" s="2"/>
      <c r="I1034" s="2"/>
      <c r="J1034" s="2"/>
      <c r="K1034" s="2"/>
      <c r="L1034" s="2"/>
    </row>
    <row r="1035" spans="4:12" ht="12.75">
      <c r="D1035" s="2"/>
      <c r="E1035" s="15"/>
      <c r="F1035" s="16"/>
      <c r="G1035" s="16"/>
      <c r="H1035" s="2"/>
      <c r="I1035" s="2"/>
      <c r="J1035" s="2"/>
      <c r="K1035" s="2"/>
      <c r="L1035" s="2"/>
    </row>
    <row r="1036" spans="4:12" ht="12.75">
      <c r="D1036" s="2"/>
      <c r="E1036" s="15"/>
      <c r="F1036" s="16"/>
      <c r="G1036" s="16"/>
      <c r="H1036" s="2"/>
      <c r="I1036" s="2"/>
      <c r="J1036" s="2"/>
      <c r="K1036" s="2"/>
      <c r="L1036" s="2"/>
    </row>
    <row r="1037" spans="4:12" ht="12.75">
      <c r="D1037" s="2"/>
      <c r="E1037" s="15"/>
      <c r="F1037" s="16"/>
      <c r="G1037" s="16"/>
      <c r="H1037" s="2"/>
      <c r="I1037" s="2"/>
      <c r="J1037" s="2"/>
      <c r="K1037" s="2"/>
      <c r="L1037" s="2"/>
    </row>
    <row r="1038" spans="4:12" ht="12.75">
      <c r="D1038" s="2"/>
      <c r="E1038" s="15"/>
      <c r="F1038" s="16"/>
      <c r="G1038" s="16"/>
      <c r="H1038" s="2"/>
      <c r="I1038" s="2"/>
      <c r="J1038" s="2"/>
      <c r="K1038" s="2"/>
      <c r="L1038" s="2"/>
    </row>
    <row r="1039" spans="4:12" ht="12.75">
      <c r="D1039" s="2"/>
      <c r="E1039" s="15"/>
      <c r="F1039" s="16"/>
      <c r="G1039" s="16"/>
      <c r="H1039" s="2"/>
      <c r="I1039" s="2"/>
      <c r="J1039" s="2"/>
      <c r="K1039" s="2"/>
      <c r="L1039" s="2"/>
    </row>
    <row r="1040" spans="4:12" ht="12.75">
      <c r="D1040" s="2"/>
      <c r="E1040" s="15"/>
      <c r="F1040" s="16"/>
      <c r="G1040" s="16"/>
      <c r="H1040" s="2"/>
      <c r="I1040" s="2"/>
      <c r="J1040" s="2"/>
      <c r="K1040" s="2"/>
      <c r="L1040" s="2"/>
    </row>
    <row r="1041" spans="4:12" ht="12.75">
      <c r="D1041" s="2"/>
      <c r="E1041" s="15"/>
      <c r="F1041" s="16"/>
      <c r="G1041" s="16"/>
      <c r="H1041" s="2"/>
      <c r="I1041" s="2"/>
      <c r="J1041" s="2"/>
      <c r="K1041" s="2"/>
      <c r="L1041" s="2"/>
    </row>
    <row r="1042" spans="4:12" ht="12.75">
      <c r="D1042" s="2"/>
      <c r="E1042" s="15"/>
      <c r="F1042" s="16"/>
      <c r="G1042" s="16"/>
      <c r="H1042" s="2"/>
      <c r="I1042" s="2"/>
      <c r="J1042" s="2"/>
      <c r="K1042" s="2"/>
      <c r="L1042" s="2"/>
    </row>
    <row r="1043" spans="4:12" ht="12.75">
      <c r="D1043" s="2"/>
      <c r="E1043" s="15"/>
      <c r="F1043" s="16"/>
      <c r="G1043" s="16"/>
      <c r="H1043" s="2"/>
      <c r="I1043" s="2"/>
      <c r="J1043" s="2"/>
      <c r="K1043" s="2"/>
      <c r="L1043" s="2"/>
    </row>
    <row r="1044" spans="4:12" ht="12.75">
      <c r="D1044" s="2"/>
      <c r="E1044" s="15"/>
      <c r="F1044" s="16"/>
      <c r="G1044" s="16"/>
      <c r="H1044" s="2"/>
      <c r="I1044" s="2"/>
      <c r="J1044" s="2"/>
      <c r="K1044" s="2"/>
      <c r="L1044" s="2"/>
    </row>
    <row r="1045" spans="4:12" ht="12.75">
      <c r="D1045" s="2"/>
      <c r="E1045" s="15"/>
      <c r="F1045" s="16"/>
      <c r="G1045" s="16"/>
      <c r="H1045" s="2"/>
      <c r="I1045" s="2"/>
      <c r="J1045" s="2"/>
      <c r="K1045" s="2"/>
      <c r="L1045" s="2"/>
    </row>
    <row r="1046" spans="4:12" ht="12.75">
      <c r="D1046" s="2"/>
      <c r="E1046" s="15"/>
      <c r="F1046" s="16"/>
      <c r="G1046" s="16"/>
      <c r="H1046" s="2"/>
      <c r="I1046" s="2"/>
      <c r="J1046" s="2"/>
      <c r="K1046" s="2"/>
      <c r="L1046" s="2"/>
    </row>
    <row r="1047" spans="4:12" ht="12.75">
      <c r="D1047" s="2"/>
      <c r="E1047" s="15"/>
      <c r="F1047" s="16"/>
      <c r="G1047" s="16"/>
      <c r="H1047" s="2"/>
      <c r="I1047" s="2"/>
      <c r="J1047" s="2"/>
      <c r="K1047" s="2"/>
      <c r="L1047" s="2"/>
    </row>
    <row r="1048" spans="4:12" ht="12.75">
      <c r="D1048" s="2"/>
      <c r="E1048" s="15"/>
      <c r="F1048" s="16"/>
      <c r="G1048" s="16"/>
      <c r="H1048" s="2"/>
      <c r="I1048" s="2"/>
      <c r="J1048" s="2"/>
      <c r="K1048" s="2"/>
      <c r="L1048" s="2"/>
    </row>
    <row r="1049" spans="4:12" ht="12.75">
      <c r="D1049" s="2"/>
      <c r="E1049" s="15"/>
      <c r="F1049" s="16"/>
      <c r="G1049" s="16"/>
      <c r="H1049" s="2"/>
      <c r="I1049" s="2"/>
      <c r="J1049" s="2"/>
      <c r="K1049" s="2"/>
      <c r="L1049" s="2"/>
    </row>
    <row r="1050" spans="4:12" ht="12.75">
      <c r="D1050" s="2"/>
      <c r="E1050" s="15"/>
      <c r="F1050" s="16"/>
      <c r="G1050" s="16"/>
      <c r="H1050" s="2"/>
      <c r="I1050" s="2"/>
      <c r="J1050" s="2"/>
      <c r="K1050" s="2"/>
      <c r="L1050" s="2"/>
    </row>
    <row r="1051" spans="4:12" ht="12.75">
      <c r="D1051" s="2"/>
      <c r="E1051" s="15"/>
      <c r="F1051" s="16"/>
      <c r="G1051" s="16"/>
      <c r="H1051" s="2"/>
      <c r="I1051" s="2"/>
      <c r="J1051" s="2"/>
      <c r="K1051" s="2"/>
      <c r="L1051" s="2"/>
    </row>
    <row r="1052" spans="4:12" ht="12.75">
      <c r="D1052" s="2"/>
      <c r="E1052" s="15"/>
      <c r="F1052" s="16"/>
      <c r="G1052" s="16"/>
      <c r="H1052" s="2"/>
      <c r="I1052" s="2"/>
      <c r="J1052" s="2"/>
      <c r="K1052" s="2"/>
      <c r="L1052" s="2"/>
    </row>
    <row r="1053" spans="4:12" ht="12.75">
      <c r="D1053" s="2"/>
      <c r="E1053" s="15"/>
      <c r="F1053" s="16"/>
      <c r="G1053" s="16"/>
      <c r="H1053" s="2"/>
      <c r="I1053" s="2"/>
      <c r="J1053" s="2"/>
      <c r="K1053" s="2"/>
      <c r="L1053" s="2"/>
    </row>
    <row r="1054" spans="4:12" ht="12.75">
      <c r="D1054" s="2"/>
      <c r="E1054" s="15"/>
      <c r="F1054" s="16"/>
      <c r="G1054" s="16"/>
      <c r="H1054" s="2"/>
      <c r="I1054" s="2"/>
      <c r="J1054" s="2"/>
      <c r="K1054" s="2"/>
      <c r="L1054" s="2"/>
    </row>
    <row r="1055" spans="4:12" ht="12.75">
      <c r="D1055" s="2"/>
      <c r="E1055" s="15"/>
      <c r="F1055" s="16"/>
      <c r="G1055" s="16"/>
      <c r="H1055" s="2"/>
      <c r="I1055" s="2"/>
      <c r="J1055" s="2"/>
      <c r="K1055" s="2"/>
      <c r="L1055" s="2"/>
    </row>
    <row r="1056" spans="4:12" ht="12.75">
      <c r="D1056" s="2"/>
      <c r="E1056" s="15"/>
      <c r="F1056" s="16"/>
      <c r="G1056" s="16"/>
      <c r="H1056" s="2"/>
      <c r="I1056" s="2"/>
      <c r="J1056" s="2"/>
      <c r="K1056" s="2"/>
      <c r="L1056" s="2"/>
    </row>
    <row r="1057" spans="4:12" ht="12.75">
      <c r="D1057" s="2"/>
      <c r="E1057" s="15"/>
      <c r="F1057" s="16"/>
      <c r="G1057" s="16"/>
      <c r="H1057" s="2"/>
      <c r="I1057" s="2"/>
      <c r="J1057" s="2"/>
      <c r="K1057" s="2"/>
      <c r="L1057" s="2"/>
    </row>
    <row r="1058" spans="4:12" ht="12.75">
      <c r="D1058" s="2"/>
      <c r="E1058" s="15"/>
      <c r="F1058" s="16"/>
      <c r="G1058" s="16"/>
      <c r="H1058" s="2"/>
      <c r="I1058" s="2"/>
      <c r="J1058" s="2"/>
      <c r="K1058" s="2"/>
      <c r="L1058" s="2"/>
    </row>
    <row r="1059" spans="4:12" ht="12.75">
      <c r="D1059" s="2"/>
      <c r="E1059" s="15"/>
      <c r="F1059" s="16"/>
      <c r="G1059" s="16"/>
      <c r="H1059" s="2"/>
      <c r="I1059" s="2"/>
      <c r="J1059" s="2"/>
      <c r="K1059" s="2"/>
      <c r="L1059" s="2"/>
    </row>
    <row r="1060" spans="4:12" ht="12.75">
      <c r="D1060" s="2"/>
      <c r="E1060" s="15"/>
      <c r="F1060" s="16"/>
      <c r="G1060" s="16"/>
      <c r="H1060" s="2"/>
      <c r="I1060" s="2"/>
      <c r="J1060" s="2"/>
      <c r="K1060" s="2"/>
      <c r="L1060" s="2"/>
    </row>
    <row r="1061" spans="4:12" ht="12.75">
      <c r="D1061" s="2"/>
      <c r="E1061" s="15"/>
      <c r="F1061" s="16"/>
      <c r="G1061" s="16"/>
      <c r="H1061" s="2"/>
      <c r="I1061" s="2"/>
      <c r="J1061" s="2"/>
      <c r="K1061" s="2"/>
      <c r="L1061" s="2"/>
    </row>
    <row r="1062" spans="4:12" ht="12.75">
      <c r="D1062" s="2"/>
      <c r="E1062" s="15"/>
      <c r="F1062" s="16"/>
      <c r="G1062" s="16"/>
      <c r="H1062" s="2"/>
      <c r="I1062" s="2"/>
      <c r="J1062" s="2"/>
      <c r="K1062" s="2"/>
      <c r="L1062" s="2"/>
    </row>
    <row r="1063" spans="4:12" ht="12.75">
      <c r="D1063" s="2"/>
      <c r="E1063" s="15"/>
      <c r="F1063" s="16"/>
      <c r="G1063" s="16"/>
      <c r="H1063" s="2"/>
      <c r="I1063" s="2"/>
      <c r="J1063" s="2"/>
      <c r="K1063" s="2"/>
      <c r="L1063" s="2"/>
    </row>
    <row r="1064" spans="4:12" ht="12.75">
      <c r="D1064" s="2"/>
      <c r="E1064" s="15"/>
      <c r="F1064" s="16"/>
      <c r="G1064" s="16"/>
      <c r="H1064" s="2"/>
      <c r="I1064" s="2"/>
      <c r="J1064" s="2"/>
      <c r="K1064" s="2"/>
      <c r="L1064" s="2"/>
    </row>
    <row r="1065" spans="4:12" ht="12.75">
      <c r="D1065" s="2"/>
      <c r="E1065" s="15"/>
      <c r="F1065" s="16"/>
      <c r="G1065" s="16"/>
      <c r="H1065" s="2"/>
      <c r="I1065" s="2"/>
      <c r="J1065" s="2"/>
      <c r="K1065" s="2"/>
      <c r="L1065" s="2"/>
    </row>
    <row r="1066" spans="4:12" ht="12.75">
      <c r="D1066" s="2"/>
      <c r="E1066" s="15"/>
      <c r="F1066" s="16"/>
      <c r="G1066" s="16"/>
      <c r="H1066" s="2"/>
      <c r="I1066" s="2"/>
      <c r="J1066" s="2"/>
      <c r="K1066" s="2"/>
      <c r="L1066" s="2"/>
    </row>
    <row r="1067" spans="4:12" ht="12.75">
      <c r="D1067" s="2"/>
      <c r="E1067" s="15"/>
      <c r="F1067" s="16"/>
      <c r="G1067" s="16"/>
      <c r="H1067" s="2"/>
      <c r="I1067" s="2"/>
      <c r="J1067" s="2"/>
      <c r="K1067" s="2"/>
      <c r="L1067" s="2"/>
    </row>
    <row r="1068" spans="4:12" ht="12.75">
      <c r="D1068" s="2"/>
      <c r="E1068" s="15"/>
      <c r="F1068" s="16"/>
      <c r="G1068" s="16"/>
      <c r="H1068" s="2"/>
      <c r="I1068" s="2"/>
      <c r="J1068" s="2"/>
      <c r="K1068" s="2"/>
      <c r="L1068" s="2"/>
    </row>
    <row r="1069" spans="4:12" ht="12.75">
      <c r="D1069" s="2"/>
      <c r="E1069" s="15"/>
      <c r="F1069" s="16"/>
      <c r="G1069" s="16"/>
      <c r="H1069" s="2"/>
      <c r="I1069" s="2"/>
      <c r="J1069" s="2"/>
      <c r="K1069" s="2"/>
      <c r="L1069" s="2"/>
    </row>
    <row r="1070" spans="4:12" ht="12.75">
      <c r="D1070" s="2"/>
      <c r="E1070" s="15"/>
      <c r="F1070" s="16"/>
      <c r="G1070" s="16"/>
      <c r="H1070" s="2"/>
      <c r="I1070" s="2"/>
      <c r="J1070" s="2"/>
      <c r="K1070" s="2"/>
      <c r="L1070" s="2"/>
    </row>
    <row r="1071" spans="4:12" ht="12.75">
      <c r="D1071" s="2"/>
      <c r="E1071" s="15"/>
      <c r="F1071" s="16"/>
      <c r="G1071" s="16"/>
      <c r="H1071" s="2"/>
      <c r="I1071" s="2"/>
      <c r="J1071" s="2"/>
      <c r="K1071" s="2"/>
      <c r="L1071" s="2"/>
    </row>
    <row r="1072" spans="4:12" ht="12.75">
      <c r="D1072" s="2"/>
      <c r="E1072" s="15"/>
      <c r="F1072" s="16"/>
      <c r="G1072" s="16"/>
      <c r="H1072" s="2"/>
      <c r="I1072" s="2"/>
      <c r="J1072" s="2"/>
      <c r="K1072" s="2"/>
      <c r="L1072" s="2"/>
    </row>
    <row r="1073" spans="4:12" ht="12.75">
      <c r="D1073" s="2"/>
      <c r="E1073" s="15"/>
      <c r="F1073" s="16"/>
      <c r="G1073" s="16"/>
      <c r="H1073" s="2"/>
      <c r="I1073" s="2"/>
      <c r="J1073" s="2"/>
      <c r="K1073" s="2"/>
      <c r="L1073" s="2"/>
    </row>
    <row r="1074" spans="4:12" ht="12.75">
      <c r="D1074" s="2"/>
      <c r="E1074" s="15"/>
      <c r="F1074" s="16"/>
      <c r="G1074" s="16"/>
      <c r="H1074" s="2"/>
      <c r="I1074" s="2"/>
      <c r="J1074" s="2"/>
      <c r="K1074" s="2"/>
      <c r="L1074" s="2"/>
    </row>
    <row r="1075" spans="4:12" ht="12.75">
      <c r="D1075" s="2"/>
      <c r="E1075" s="15"/>
      <c r="F1075" s="16"/>
      <c r="G1075" s="16"/>
      <c r="H1075" s="2"/>
      <c r="I1075" s="2"/>
      <c r="J1075" s="2"/>
      <c r="K1075" s="2"/>
      <c r="L1075" s="2"/>
    </row>
    <row r="1076" spans="4:12" ht="12.75">
      <c r="D1076" s="2"/>
      <c r="E1076" s="15"/>
      <c r="F1076" s="16"/>
      <c r="G1076" s="16"/>
      <c r="H1076" s="2"/>
      <c r="I1076" s="2"/>
      <c r="J1076" s="2"/>
      <c r="K1076" s="2"/>
      <c r="L1076" s="2"/>
    </row>
    <row r="1077" spans="4:12" ht="12.75">
      <c r="D1077" s="2"/>
      <c r="E1077" s="15"/>
      <c r="F1077" s="16"/>
      <c r="G1077" s="16"/>
      <c r="H1077" s="2"/>
      <c r="I1077" s="2"/>
      <c r="J1077" s="2"/>
      <c r="K1077" s="2"/>
      <c r="L1077" s="2"/>
    </row>
    <row r="1078" spans="4:12" ht="12.75">
      <c r="D1078" s="2"/>
      <c r="E1078" s="15"/>
      <c r="F1078" s="16"/>
      <c r="G1078" s="16"/>
      <c r="H1078" s="2"/>
      <c r="I1078" s="2"/>
      <c r="J1078" s="2"/>
      <c r="K1078" s="2"/>
      <c r="L1078" s="2"/>
    </row>
    <row r="1079" spans="4:12" ht="12.75">
      <c r="D1079" s="2"/>
      <c r="E1079" s="15"/>
      <c r="F1079" s="16"/>
      <c r="G1079" s="16"/>
      <c r="H1079" s="2"/>
      <c r="I1079" s="2"/>
      <c r="J1079" s="2"/>
      <c r="K1079" s="2"/>
      <c r="L1079" s="2"/>
    </row>
    <row r="1080" spans="4:12" ht="12.75">
      <c r="D1080" s="2"/>
      <c r="E1080" s="15"/>
      <c r="F1080" s="16"/>
      <c r="G1080" s="16"/>
      <c r="H1080" s="2"/>
      <c r="I1080" s="2"/>
      <c r="J1080" s="2"/>
      <c r="K1080" s="2"/>
      <c r="L1080" s="2"/>
    </row>
    <row r="1081" spans="4:12" ht="12.75">
      <c r="D1081" s="2"/>
      <c r="E1081" s="15"/>
      <c r="F1081" s="16"/>
      <c r="G1081" s="16"/>
      <c r="H1081" s="2"/>
      <c r="I1081" s="2"/>
      <c r="J1081" s="2"/>
      <c r="K1081" s="2"/>
      <c r="L1081" s="2"/>
    </row>
    <row r="1082" spans="4:12" ht="12.75">
      <c r="D1082" s="2"/>
      <c r="E1082" s="15"/>
      <c r="F1082" s="16"/>
      <c r="G1082" s="16"/>
      <c r="H1082" s="2"/>
      <c r="I1082" s="2"/>
      <c r="J1082" s="2"/>
      <c r="K1082" s="2"/>
      <c r="L1082" s="2"/>
    </row>
    <row r="1083" spans="4:12" ht="12.75">
      <c r="D1083" s="2"/>
      <c r="E1083" s="15"/>
      <c r="F1083" s="16"/>
      <c r="G1083" s="16"/>
      <c r="H1083" s="2"/>
      <c r="I1083" s="2"/>
      <c r="J1083" s="2"/>
      <c r="K1083" s="2"/>
      <c r="L1083" s="2"/>
    </row>
    <row r="1084" spans="4:12" ht="12.75">
      <c r="D1084" s="2"/>
      <c r="E1084" s="15"/>
      <c r="F1084" s="16"/>
      <c r="G1084" s="16"/>
      <c r="H1084" s="2"/>
      <c r="I1084" s="2"/>
      <c r="J1084" s="2"/>
      <c r="K1084" s="2"/>
      <c r="L1084" s="2"/>
    </row>
    <row r="1085" spans="4:12" ht="12.75">
      <c r="D1085" s="2"/>
      <c r="E1085" s="15"/>
      <c r="F1085" s="16"/>
      <c r="G1085" s="16"/>
      <c r="H1085" s="2"/>
      <c r="I1085" s="2"/>
      <c r="J1085" s="2"/>
      <c r="K1085" s="2"/>
      <c r="L1085" s="2"/>
    </row>
    <row r="1086" spans="4:12" ht="12.75">
      <c r="D1086" s="2"/>
      <c r="E1086" s="15"/>
      <c r="F1086" s="16"/>
      <c r="G1086" s="16"/>
      <c r="H1086" s="2"/>
      <c r="I1086" s="2"/>
      <c r="J1086" s="2"/>
      <c r="K1086" s="2"/>
      <c r="L1086" s="2"/>
    </row>
    <row r="1087" spans="4:12" ht="12.75">
      <c r="D1087" s="2"/>
      <c r="E1087" s="15"/>
      <c r="F1087" s="16"/>
      <c r="G1087" s="16"/>
      <c r="H1087" s="2"/>
      <c r="I1087" s="2"/>
      <c r="J1087" s="2"/>
      <c r="K1087" s="2"/>
      <c r="L1087" s="2"/>
    </row>
    <row r="1088" spans="4:12" ht="12.75">
      <c r="D1088" s="2"/>
      <c r="E1088" s="15"/>
      <c r="F1088" s="16"/>
      <c r="G1088" s="16"/>
      <c r="H1088" s="2"/>
      <c r="I1088" s="2"/>
      <c r="J1088" s="2"/>
      <c r="K1088" s="2"/>
      <c r="L1088" s="2"/>
    </row>
    <row r="1089" spans="4:12" ht="12.75">
      <c r="D1089" s="2"/>
      <c r="E1089" s="15"/>
      <c r="F1089" s="16"/>
      <c r="G1089" s="16"/>
      <c r="H1089" s="2"/>
      <c r="I1089" s="2"/>
      <c r="J1089" s="2"/>
      <c r="K1089" s="2"/>
      <c r="L1089" s="2"/>
    </row>
    <row r="1090" spans="4:12" ht="12.75">
      <c r="D1090" s="2"/>
      <c r="E1090" s="15"/>
      <c r="F1090" s="16"/>
      <c r="G1090" s="16"/>
      <c r="H1090" s="2"/>
      <c r="I1090" s="2"/>
      <c r="J1090" s="2"/>
      <c r="K1090" s="2"/>
      <c r="L1090" s="2"/>
    </row>
    <row r="1091" spans="4:12" ht="12.75">
      <c r="D1091" s="2"/>
      <c r="E1091" s="15"/>
      <c r="F1091" s="16"/>
      <c r="G1091" s="16"/>
      <c r="H1091" s="2"/>
      <c r="I1091" s="2"/>
      <c r="J1091" s="2"/>
      <c r="K1091" s="2"/>
      <c r="L1091" s="2"/>
    </row>
    <row r="1092" spans="4:12" ht="12.75">
      <c r="D1092" s="2"/>
      <c r="E1092" s="15"/>
      <c r="F1092" s="16"/>
      <c r="G1092" s="16"/>
      <c r="H1092" s="2"/>
      <c r="I1092" s="2"/>
      <c r="J1092" s="2"/>
      <c r="K1092" s="2"/>
      <c r="L1092" s="2"/>
    </row>
    <row r="1093" spans="4:12" ht="12.75">
      <c r="D1093" s="2"/>
      <c r="E1093" s="15"/>
      <c r="F1093" s="16"/>
      <c r="G1093" s="16"/>
      <c r="H1093" s="2"/>
      <c r="I1093" s="2"/>
      <c r="J1093" s="2"/>
      <c r="K1093" s="2"/>
      <c r="L1093" s="2"/>
    </row>
    <row r="1094" spans="4:12" ht="12.75">
      <c r="D1094" s="2"/>
      <c r="E1094" s="15"/>
      <c r="F1094" s="16"/>
      <c r="G1094" s="16"/>
      <c r="H1094" s="2"/>
      <c r="I1094" s="2"/>
      <c r="J1094" s="2"/>
      <c r="K1094" s="2"/>
      <c r="L1094" s="2"/>
    </row>
    <row r="1095" spans="4:12" ht="12.75">
      <c r="D1095" s="2"/>
      <c r="E1095" s="15"/>
      <c r="F1095" s="16"/>
      <c r="G1095" s="16"/>
      <c r="H1095" s="2"/>
      <c r="I1095" s="2"/>
      <c r="J1095" s="2"/>
      <c r="K1095" s="2"/>
      <c r="L1095" s="2"/>
    </row>
    <row r="1096" spans="4:12" ht="12.75">
      <c r="D1096" s="2"/>
      <c r="E1096" s="15"/>
      <c r="F1096" s="16"/>
      <c r="G1096" s="16"/>
      <c r="H1096" s="2"/>
      <c r="I1096" s="2"/>
      <c r="J1096" s="2"/>
      <c r="K1096" s="2"/>
      <c r="L1096" s="2"/>
    </row>
    <row r="1097" spans="4:12" ht="12.75">
      <c r="D1097" s="2"/>
      <c r="E1097" s="15"/>
      <c r="F1097" s="16"/>
      <c r="G1097" s="16"/>
      <c r="H1097" s="2"/>
      <c r="I1097" s="2"/>
      <c r="J1097" s="2"/>
      <c r="K1097" s="2"/>
      <c r="L1097" s="2"/>
    </row>
    <row r="1098" spans="4:12" ht="12.75">
      <c r="D1098" s="2"/>
      <c r="E1098" s="15"/>
      <c r="F1098" s="16"/>
      <c r="G1098" s="16"/>
      <c r="H1098" s="2"/>
      <c r="I1098" s="2"/>
      <c r="J1098" s="2"/>
      <c r="K1098" s="2"/>
      <c r="L1098" s="2"/>
    </row>
    <row r="1099" spans="4:12" ht="12.75">
      <c r="D1099" s="2"/>
      <c r="E1099" s="15"/>
      <c r="F1099" s="16"/>
      <c r="G1099" s="16"/>
      <c r="H1099" s="2"/>
      <c r="I1099" s="2"/>
      <c r="J1099" s="2"/>
      <c r="K1099" s="2"/>
      <c r="L1099" s="2"/>
    </row>
    <row r="1100" spans="4:12" ht="12.75">
      <c r="D1100" s="2"/>
      <c r="E1100" s="15"/>
      <c r="F1100" s="16"/>
      <c r="G1100" s="16"/>
      <c r="H1100" s="2"/>
      <c r="I1100" s="2"/>
      <c r="J1100" s="2"/>
      <c r="K1100" s="2"/>
      <c r="L1100" s="2"/>
    </row>
    <row r="1101" spans="4:12" ht="12.75">
      <c r="D1101" s="2"/>
      <c r="E1101" s="15"/>
      <c r="F1101" s="16"/>
      <c r="G1101" s="16"/>
      <c r="H1101" s="2"/>
      <c r="I1101" s="2"/>
      <c r="J1101" s="2"/>
      <c r="K1101" s="2"/>
      <c r="L1101" s="2"/>
    </row>
    <row r="1102" spans="4:12" ht="12.75">
      <c r="D1102" s="2"/>
      <c r="E1102" s="15"/>
      <c r="F1102" s="16"/>
      <c r="G1102" s="16"/>
      <c r="H1102" s="2"/>
      <c r="I1102" s="2"/>
      <c r="J1102" s="2"/>
      <c r="K1102" s="2"/>
      <c r="L1102" s="2"/>
    </row>
    <row r="1103" spans="4:12" ht="12.75">
      <c r="D1103" s="2"/>
      <c r="E1103" s="15"/>
      <c r="F1103" s="16"/>
      <c r="G1103" s="16"/>
      <c r="H1103" s="2"/>
      <c r="I1103" s="2"/>
      <c r="J1103" s="2"/>
      <c r="K1103" s="2"/>
      <c r="L1103" s="2"/>
    </row>
    <row r="1104" spans="4:12" ht="12.75">
      <c r="D1104" s="2"/>
      <c r="E1104" s="15"/>
      <c r="F1104" s="16"/>
      <c r="G1104" s="16"/>
      <c r="H1104" s="2"/>
      <c r="I1104" s="2"/>
      <c r="J1104" s="2"/>
      <c r="K1104" s="2"/>
      <c r="L1104" s="2"/>
    </row>
    <row r="1105" spans="4:12" ht="12.75">
      <c r="D1105" s="2"/>
      <c r="E1105" s="15"/>
      <c r="F1105" s="16"/>
      <c r="G1105" s="16"/>
      <c r="H1105" s="2"/>
      <c r="I1105" s="2"/>
      <c r="J1105" s="2"/>
      <c r="K1105" s="2"/>
      <c r="L1105" s="2"/>
    </row>
    <row r="1106" spans="4:12" ht="12.75">
      <c r="D1106" s="2"/>
      <c r="E1106" s="15"/>
      <c r="F1106" s="16"/>
      <c r="G1106" s="16"/>
      <c r="H1106" s="2"/>
      <c r="I1106" s="2"/>
      <c r="J1106" s="2"/>
      <c r="K1106" s="2"/>
      <c r="L1106" s="2"/>
    </row>
    <row r="1107" spans="4:12" ht="12.75">
      <c r="D1107" s="2"/>
      <c r="E1107" s="15"/>
      <c r="F1107" s="16"/>
      <c r="G1107" s="16"/>
      <c r="H1107" s="2"/>
      <c r="I1107" s="2"/>
      <c r="J1107" s="2"/>
      <c r="K1107" s="2"/>
      <c r="L1107" s="2"/>
    </row>
    <row r="1108" spans="4:12" ht="12.75">
      <c r="D1108" s="2"/>
      <c r="E1108" s="15"/>
      <c r="F1108" s="16"/>
      <c r="G1108" s="16"/>
      <c r="H1108" s="2"/>
      <c r="I1108" s="2"/>
      <c r="J1108" s="2"/>
      <c r="K1108" s="2"/>
      <c r="L1108" s="2"/>
    </row>
    <row r="1109" spans="4:12" ht="12.75">
      <c r="D1109" s="2"/>
      <c r="E1109" s="15"/>
      <c r="F1109" s="16"/>
      <c r="G1109" s="16"/>
      <c r="H1109" s="2"/>
      <c r="I1109" s="2"/>
      <c r="J1109" s="2"/>
      <c r="K1109" s="2"/>
      <c r="L1109" s="2"/>
    </row>
    <row r="1110" spans="4:12" ht="12.75">
      <c r="D1110" s="2"/>
      <c r="E1110" s="15"/>
      <c r="F1110" s="16"/>
      <c r="G1110" s="16"/>
      <c r="H1110" s="2"/>
      <c r="I1110" s="2"/>
      <c r="J1110" s="2"/>
      <c r="K1110" s="2"/>
      <c r="L1110" s="2"/>
    </row>
    <row r="1111" spans="4:12" ht="12.75">
      <c r="D1111" s="2"/>
      <c r="E1111" s="15"/>
      <c r="F1111" s="16"/>
      <c r="G1111" s="16"/>
      <c r="H1111" s="2"/>
      <c r="I1111" s="2"/>
      <c r="J1111" s="2"/>
      <c r="K1111" s="2"/>
      <c r="L1111" s="2"/>
    </row>
    <row r="1112" spans="4:12" ht="12.75">
      <c r="D1112" s="2"/>
      <c r="E1112" s="15"/>
      <c r="F1112" s="16"/>
      <c r="G1112" s="16"/>
      <c r="H1112" s="2"/>
      <c r="I1112" s="2"/>
      <c r="J1112" s="2"/>
      <c r="K1112" s="2"/>
      <c r="L1112" s="2"/>
    </row>
    <row r="1113" spans="4:12" ht="12.75">
      <c r="D1113" s="2"/>
      <c r="E1113" s="15"/>
      <c r="F1113" s="16"/>
      <c r="G1113" s="16"/>
      <c r="H1113" s="2"/>
      <c r="I1113" s="2"/>
      <c r="J1113" s="2"/>
      <c r="K1113" s="2"/>
      <c r="L1113" s="2"/>
    </row>
    <row r="1114" spans="4:12" ht="12.75">
      <c r="D1114" s="2"/>
      <c r="E1114" s="15"/>
      <c r="F1114" s="16"/>
      <c r="G1114" s="16"/>
      <c r="H1114" s="2"/>
      <c r="I1114" s="2"/>
      <c r="J1114" s="2"/>
      <c r="K1114" s="2"/>
      <c r="L1114" s="2"/>
    </row>
    <row r="1115" spans="4:12" ht="12.75">
      <c r="D1115" s="2"/>
      <c r="E1115" s="15"/>
      <c r="F1115" s="16"/>
      <c r="G1115" s="16"/>
      <c r="H1115" s="2"/>
      <c r="I1115" s="2"/>
      <c r="J1115" s="2"/>
      <c r="K1115" s="2"/>
      <c r="L1115" s="2"/>
    </row>
    <row r="1116" spans="4:12" ht="12.75">
      <c r="D1116" s="2"/>
      <c r="E1116" s="15"/>
      <c r="F1116" s="16"/>
      <c r="G1116" s="16"/>
      <c r="H1116" s="2"/>
      <c r="I1116" s="2"/>
      <c r="J1116" s="2"/>
      <c r="K1116" s="2"/>
      <c r="L1116" s="2"/>
    </row>
    <row r="1117" spans="4:12" ht="12.75">
      <c r="D1117" s="2"/>
      <c r="E1117" s="15"/>
      <c r="F1117" s="16"/>
      <c r="G1117" s="16"/>
      <c r="H1117" s="2"/>
      <c r="I1117" s="2"/>
      <c r="J1117" s="2"/>
      <c r="K1117" s="2"/>
      <c r="L1117" s="2"/>
    </row>
    <row r="1118" spans="4:12" ht="12.75">
      <c r="D1118" s="2"/>
      <c r="E1118" s="15"/>
      <c r="F1118" s="16"/>
      <c r="G1118" s="16"/>
      <c r="H1118" s="2"/>
      <c r="I1118" s="2"/>
      <c r="J1118" s="2"/>
      <c r="K1118" s="2"/>
      <c r="L1118" s="2"/>
    </row>
    <row r="1119" spans="4:12" ht="12.75">
      <c r="D1119" s="2"/>
      <c r="E1119" s="15"/>
      <c r="F1119" s="16"/>
      <c r="G1119" s="16"/>
      <c r="H1119" s="2"/>
      <c r="I1119" s="2"/>
      <c r="J1119" s="2"/>
      <c r="K1119" s="2"/>
      <c r="L1119" s="2"/>
    </row>
    <row r="1120" spans="4:12" ht="12.75">
      <c r="D1120" s="2"/>
      <c r="E1120" s="15"/>
      <c r="F1120" s="16"/>
      <c r="G1120" s="16"/>
      <c r="H1120" s="2"/>
      <c r="I1120" s="2"/>
      <c r="J1120" s="2"/>
      <c r="K1120" s="2"/>
      <c r="L1120" s="2"/>
    </row>
    <row r="1121" spans="4:12" ht="12.75">
      <c r="D1121" s="2"/>
      <c r="E1121" s="15"/>
      <c r="F1121" s="16"/>
      <c r="G1121" s="16"/>
      <c r="H1121" s="2"/>
      <c r="I1121" s="2"/>
      <c r="J1121" s="2"/>
      <c r="K1121" s="2"/>
      <c r="L1121" s="2"/>
    </row>
    <row r="1122" spans="4:12" ht="12.75">
      <c r="D1122" s="2"/>
      <c r="E1122" s="15"/>
      <c r="F1122" s="16"/>
      <c r="G1122" s="16"/>
      <c r="H1122" s="2"/>
      <c r="I1122" s="2"/>
      <c r="J1122" s="2"/>
      <c r="K1122" s="2"/>
      <c r="L1122" s="2"/>
    </row>
    <row r="1123" spans="4:12" ht="12.75">
      <c r="D1123" s="2"/>
      <c r="E1123" s="15"/>
      <c r="F1123" s="16"/>
      <c r="G1123" s="16"/>
      <c r="H1123" s="2"/>
      <c r="I1123" s="2"/>
      <c r="J1123" s="2"/>
      <c r="K1123" s="2"/>
      <c r="L1123" s="2"/>
    </row>
    <row r="1124" spans="4:12" ht="12.75">
      <c r="D1124" s="2"/>
      <c r="E1124" s="15"/>
      <c r="F1124" s="16"/>
      <c r="G1124" s="16"/>
      <c r="H1124" s="2"/>
      <c r="I1124" s="2"/>
      <c r="J1124" s="2"/>
      <c r="K1124" s="2"/>
      <c r="L1124" s="2"/>
    </row>
    <row r="1125" spans="4:12" ht="12.75">
      <c r="D1125" s="2"/>
      <c r="E1125" s="15"/>
      <c r="F1125" s="16"/>
      <c r="G1125" s="16"/>
      <c r="H1125" s="2"/>
      <c r="I1125" s="2"/>
      <c r="J1125" s="2"/>
      <c r="K1125" s="2"/>
      <c r="L1125" s="2"/>
    </row>
    <row r="1126" spans="4:12" ht="12.75">
      <c r="D1126" s="2"/>
      <c r="E1126" s="15"/>
      <c r="F1126" s="16"/>
      <c r="G1126" s="16"/>
      <c r="H1126" s="2"/>
      <c r="I1126" s="2"/>
      <c r="J1126" s="2"/>
      <c r="K1126" s="2"/>
      <c r="L1126" s="2"/>
    </row>
    <row r="1127" spans="4:12" ht="12.75">
      <c r="D1127" s="2"/>
      <c r="E1127" s="15"/>
      <c r="F1127" s="16"/>
      <c r="G1127" s="16"/>
      <c r="H1127" s="2"/>
      <c r="I1127" s="2"/>
      <c r="J1127" s="2"/>
      <c r="K1127" s="2"/>
      <c r="L1127" s="2"/>
    </row>
    <row r="1128" spans="4:12" ht="12.75">
      <c r="D1128" s="2"/>
      <c r="E1128" s="15"/>
      <c r="F1128" s="16"/>
      <c r="G1128" s="16"/>
      <c r="H1128" s="2"/>
      <c r="I1128" s="2"/>
      <c r="J1128" s="2"/>
      <c r="K1128" s="2"/>
      <c r="L1128" s="2"/>
    </row>
    <row r="1129" spans="4:12" ht="12.75">
      <c r="D1129" s="2"/>
      <c r="E1129" s="15"/>
      <c r="F1129" s="16"/>
      <c r="G1129" s="16"/>
      <c r="H1129" s="2"/>
      <c r="I1129" s="2"/>
      <c r="J1129" s="2"/>
      <c r="K1129" s="2"/>
      <c r="L1129" s="2"/>
    </row>
    <row r="1130" spans="4:12" ht="12.75">
      <c r="D1130" s="2"/>
      <c r="E1130" s="15"/>
      <c r="F1130" s="16"/>
      <c r="G1130" s="16"/>
      <c r="H1130" s="2"/>
      <c r="I1130" s="2"/>
      <c r="J1130" s="2"/>
      <c r="K1130" s="2"/>
      <c r="L1130" s="2"/>
    </row>
    <row r="1131" spans="4:12" ht="12.75">
      <c r="D1131" s="2"/>
      <c r="E1131" s="15"/>
      <c r="F1131" s="16"/>
      <c r="G1131" s="16"/>
      <c r="H1131" s="2"/>
      <c r="I1131" s="2"/>
      <c r="J1131" s="2"/>
      <c r="K1131" s="2"/>
      <c r="L1131" s="2"/>
    </row>
    <row r="1132" spans="4:12" ht="12.75">
      <c r="D1132" s="2"/>
      <c r="E1132" s="15"/>
      <c r="F1132" s="16"/>
      <c r="G1132" s="16"/>
      <c r="H1132" s="2"/>
      <c r="I1132" s="2"/>
      <c r="J1132" s="2"/>
      <c r="K1132" s="2"/>
      <c r="L1132" s="2"/>
    </row>
    <row r="1133" spans="4:12" ht="12.75">
      <c r="D1133" s="2"/>
      <c r="E1133" s="15"/>
      <c r="F1133" s="16"/>
      <c r="G1133" s="16"/>
      <c r="H1133" s="2"/>
      <c r="I1133" s="2"/>
      <c r="J1133" s="2"/>
      <c r="K1133" s="2"/>
      <c r="L1133" s="2"/>
    </row>
    <row r="1134" spans="4:12" ht="12.75">
      <c r="D1134" s="2"/>
      <c r="E1134" s="15"/>
      <c r="F1134" s="16"/>
      <c r="G1134" s="16"/>
      <c r="H1134" s="2"/>
      <c r="I1134" s="2"/>
      <c r="J1134" s="2"/>
      <c r="K1134" s="2"/>
      <c r="L1134" s="2"/>
    </row>
    <row r="1135" spans="4:12" ht="12.75">
      <c r="D1135" s="2"/>
      <c r="E1135" s="15"/>
      <c r="F1135" s="16"/>
      <c r="G1135" s="16"/>
      <c r="H1135" s="2"/>
      <c r="I1135" s="2"/>
      <c r="J1135" s="2"/>
      <c r="K1135" s="2"/>
      <c r="L1135" s="2"/>
    </row>
    <row r="1136" spans="4:12" ht="12.75">
      <c r="D1136" s="2"/>
      <c r="E1136" s="15"/>
      <c r="F1136" s="16"/>
      <c r="G1136" s="16"/>
      <c r="H1136" s="2"/>
      <c r="I1136" s="2"/>
      <c r="J1136" s="2"/>
      <c r="K1136" s="2"/>
      <c r="L1136" s="2"/>
    </row>
    <row r="1137" spans="4:12" ht="12.75">
      <c r="D1137" s="2"/>
      <c r="E1137" s="15"/>
      <c r="F1137" s="16"/>
      <c r="G1137" s="16"/>
      <c r="H1137" s="2"/>
      <c r="I1137" s="2"/>
      <c r="J1137" s="2"/>
      <c r="K1137" s="2"/>
      <c r="L1137" s="2"/>
    </row>
    <row r="1138" spans="4:12" ht="12.75">
      <c r="D1138" s="2"/>
      <c r="E1138" s="15"/>
      <c r="F1138" s="16"/>
      <c r="G1138" s="16"/>
      <c r="H1138" s="2"/>
      <c r="I1138" s="2"/>
      <c r="J1138" s="2"/>
      <c r="K1138" s="2"/>
      <c r="L1138" s="2"/>
    </row>
    <row r="1139" spans="4:12" ht="12.75">
      <c r="D1139" s="2"/>
      <c r="E1139" s="15"/>
      <c r="F1139" s="16"/>
      <c r="G1139" s="16"/>
      <c r="H1139" s="2"/>
      <c r="I1139" s="2"/>
      <c r="J1139" s="2"/>
      <c r="K1139" s="2"/>
      <c r="L1139" s="2"/>
    </row>
    <row r="1140" spans="4:12" ht="12.75">
      <c r="D1140" s="2"/>
      <c r="E1140" s="15"/>
      <c r="F1140" s="16"/>
      <c r="G1140" s="16"/>
      <c r="H1140" s="2"/>
      <c r="I1140" s="2"/>
      <c r="J1140" s="2"/>
      <c r="K1140" s="2"/>
      <c r="L1140" s="2"/>
    </row>
    <row r="1141" spans="4:12" ht="12.75">
      <c r="D1141" s="2"/>
      <c r="E1141" s="15"/>
      <c r="F1141" s="16"/>
      <c r="G1141" s="16"/>
      <c r="H1141" s="2"/>
      <c r="I1141" s="2"/>
      <c r="J1141" s="2"/>
      <c r="K1141" s="2"/>
      <c r="L1141" s="2"/>
    </row>
    <row r="1142" spans="4:12" ht="12.75">
      <c r="D1142" s="2"/>
      <c r="E1142" s="15"/>
      <c r="F1142" s="16"/>
      <c r="G1142" s="16"/>
      <c r="H1142" s="2"/>
      <c r="I1142" s="2"/>
      <c r="J1142" s="2"/>
      <c r="K1142" s="2"/>
      <c r="L1142" s="2"/>
    </row>
    <row r="1143" spans="4:12" ht="12.75">
      <c r="D1143" s="2"/>
      <c r="E1143" s="15"/>
      <c r="F1143" s="16"/>
      <c r="G1143" s="16"/>
      <c r="H1143" s="2"/>
      <c r="I1143" s="2"/>
      <c r="J1143" s="2"/>
      <c r="K1143" s="2"/>
      <c r="L1143" s="2"/>
    </row>
    <row r="1144" spans="4:12" ht="12.75">
      <c r="D1144" s="2"/>
      <c r="E1144" s="15"/>
      <c r="F1144" s="16"/>
      <c r="G1144" s="16"/>
      <c r="H1144" s="2"/>
      <c r="I1144" s="2"/>
      <c r="J1144" s="2"/>
      <c r="K1144" s="2"/>
      <c r="L1144" s="2"/>
    </row>
    <row r="1145" spans="4:12" ht="12.75">
      <c r="D1145" s="2"/>
      <c r="E1145" s="15"/>
      <c r="F1145" s="16"/>
      <c r="G1145" s="16"/>
      <c r="H1145" s="2"/>
      <c r="I1145" s="2"/>
      <c r="J1145" s="2"/>
      <c r="K1145" s="2"/>
      <c r="L1145" s="2"/>
    </row>
    <row r="1146" spans="4:12" ht="12.75">
      <c r="D1146" s="2"/>
      <c r="E1146" s="15"/>
      <c r="F1146" s="16"/>
      <c r="G1146" s="16"/>
      <c r="H1146" s="2"/>
      <c r="I1146" s="2"/>
      <c r="J1146" s="2"/>
      <c r="K1146" s="2"/>
      <c r="L1146" s="2"/>
    </row>
    <row r="1147" spans="4:12" ht="12.75">
      <c r="D1147" s="2"/>
      <c r="E1147" s="15"/>
      <c r="F1147" s="16"/>
      <c r="G1147" s="16"/>
      <c r="H1147" s="2"/>
      <c r="I1147" s="2"/>
      <c r="J1147" s="2"/>
      <c r="K1147" s="2"/>
      <c r="L1147" s="2"/>
    </row>
    <row r="1148" spans="4:12" ht="12.75">
      <c r="D1148" s="2"/>
      <c r="E1148" s="15"/>
      <c r="F1148" s="16"/>
      <c r="G1148" s="16"/>
      <c r="H1148" s="2"/>
      <c r="I1148" s="2"/>
      <c r="J1148" s="2"/>
      <c r="K1148" s="2"/>
      <c r="L1148" s="2"/>
    </row>
    <row r="1149" spans="4:12" ht="12.75">
      <c r="D1149" s="2"/>
      <c r="E1149" s="15"/>
      <c r="F1149" s="16"/>
      <c r="G1149" s="16"/>
      <c r="H1149" s="2"/>
      <c r="I1149" s="2"/>
      <c r="J1149" s="2"/>
      <c r="K1149" s="2"/>
      <c r="L1149" s="2"/>
    </row>
    <row r="1150" spans="4:12" ht="12.75">
      <c r="D1150" s="2"/>
      <c r="E1150" s="15"/>
      <c r="F1150" s="16"/>
      <c r="G1150" s="16"/>
      <c r="H1150" s="2"/>
      <c r="I1150" s="2"/>
      <c r="J1150" s="2"/>
      <c r="K1150" s="2"/>
      <c r="L1150" s="2"/>
    </row>
    <row r="1151" spans="4:12" ht="12.75">
      <c r="D1151" s="2"/>
      <c r="E1151" s="15"/>
      <c r="F1151" s="16"/>
      <c r="G1151" s="16"/>
      <c r="H1151" s="2"/>
      <c r="I1151" s="2"/>
      <c r="J1151" s="2"/>
      <c r="K1151" s="2"/>
      <c r="L1151" s="2"/>
    </row>
    <row r="1152" spans="4:12" ht="12.75">
      <c r="D1152" s="2"/>
      <c r="E1152" s="15"/>
      <c r="F1152" s="16"/>
      <c r="G1152" s="16"/>
      <c r="H1152" s="2"/>
      <c r="I1152" s="2"/>
      <c r="J1152" s="2"/>
      <c r="K1152" s="2"/>
      <c r="L1152" s="2"/>
    </row>
    <row r="1153" spans="4:12" ht="12.75">
      <c r="D1153" s="2"/>
      <c r="E1153" s="15"/>
      <c r="F1153" s="16"/>
      <c r="G1153" s="16"/>
      <c r="H1153" s="2"/>
      <c r="I1153" s="2"/>
      <c r="J1153" s="2"/>
      <c r="K1153" s="2"/>
      <c r="L1153" s="2"/>
    </row>
    <row r="1154" spans="4:12" ht="12.75">
      <c r="D1154" s="2"/>
      <c r="E1154" s="15"/>
      <c r="F1154" s="16"/>
      <c r="G1154" s="16"/>
      <c r="H1154" s="2"/>
      <c r="I1154" s="2"/>
      <c r="J1154" s="2"/>
      <c r="K1154" s="2"/>
      <c r="L1154" s="2"/>
    </row>
    <row r="1155" spans="4:12" ht="12.75">
      <c r="D1155" s="2"/>
      <c r="E1155" s="15"/>
      <c r="F1155" s="16"/>
      <c r="G1155" s="16"/>
      <c r="H1155" s="2"/>
      <c r="I1155" s="2"/>
      <c r="J1155" s="2"/>
      <c r="K1155" s="2"/>
      <c r="L1155" s="2"/>
    </row>
    <row r="1156" spans="4:12" ht="12.75">
      <c r="D1156" s="2"/>
      <c r="E1156" s="15"/>
      <c r="F1156" s="16"/>
      <c r="G1156" s="16"/>
      <c r="H1156" s="2"/>
      <c r="I1156" s="2"/>
      <c r="J1156" s="2"/>
      <c r="K1156" s="2"/>
      <c r="L1156" s="2"/>
    </row>
    <row r="1157" spans="4:12" ht="12.75">
      <c r="D1157" s="2"/>
      <c r="E1157" s="15"/>
      <c r="F1157" s="16"/>
      <c r="G1157" s="16"/>
      <c r="H1157" s="2"/>
      <c r="I1157" s="2"/>
      <c r="J1157" s="2"/>
      <c r="K1157" s="2"/>
      <c r="L1157" s="2"/>
    </row>
    <row r="1158" spans="4:12" ht="12.75">
      <c r="D1158" s="2"/>
      <c r="E1158" s="15"/>
      <c r="F1158" s="16"/>
      <c r="G1158" s="16"/>
      <c r="H1158" s="2"/>
      <c r="I1158" s="2"/>
      <c r="J1158" s="2"/>
      <c r="K1158" s="2"/>
      <c r="L1158" s="2"/>
    </row>
    <row r="1159" spans="4:12" ht="12.75">
      <c r="D1159" s="2"/>
      <c r="E1159" s="15"/>
      <c r="F1159" s="16"/>
      <c r="G1159" s="16"/>
      <c r="H1159" s="2"/>
      <c r="I1159" s="2"/>
      <c r="J1159" s="2"/>
      <c r="K1159" s="2"/>
      <c r="L1159" s="2"/>
    </row>
    <row r="1160" spans="4:12" ht="12.75">
      <c r="D1160" s="2"/>
      <c r="E1160" s="15"/>
      <c r="F1160" s="16"/>
      <c r="G1160" s="16"/>
      <c r="H1160" s="2"/>
      <c r="I1160" s="2"/>
      <c r="J1160" s="2"/>
      <c r="K1160" s="2"/>
      <c r="L1160" s="2"/>
    </row>
    <row r="1161" spans="4:12" ht="12.75">
      <c r="D1161" s="2"/>
      <c r="E1161" s="15"/>
      <c r="F1161" s="16"/>
      <c r="G1161" s="16"/>
      <c r="H1161" s="2"/>
      <c r="I1161" s="2"/>
      <c r="J1161" s="2"/>
      <c r="K1161" s="2"/>
      <c r="L1161" s="2"/>
    </row>
    <row r="1162" spans="4:12" ht="12.75">
      <c r="D1162" s="2"/>
      <c r="E1162" s="15"/>
      <c r="F1162" s="16"/>
      <c r="G1162" s="16"/>
      <c r="H1162" s="2"/>
      <c r="I1162" s="2"/>
      <c r="J1162" s="2"/>
      <c r="K1162" s="2"/>
      <c r="L1162" s="2"/>
    </row>
    <row r="1163" spans="4:12" ht="12.75">
      <c r="D1163" s="2"/>
      <c r="E1163" s="15"/>
      <c r="F1163" s="16"/>
      <c r="G1163" s="16"/>
      <c r="H1163" s="2"/>
      <c r="I1163" s="2"/>
      <c r="J1163" s="2"/>
      <c r="K1163" s="2"/>
      <c r="L1163" s="2"/>
    </row>
    <row r="1164" spans="4:12" ht="12.75">
      <c r="D1164" s="2"/>
      <c r="E1164" s="15"/>
      <c r="F1164" s="16"/>
      <c r="G1164" s="16"/>
      <c r="H1164" s="2"/>
      <c r="I1164" s="2"/>
      <c r="J1164" s="2"/>
      <c r="K1164" s="2"/>
      <c r="L1164" s="2"/>
    </row>
    <row r="1165" spans="4:12" ht="12.75">
      <c r="D1165" s="2"/>
      <c r="E1165" s="15"/>
      <c r="F1165" s="16"/>
      <c r="G1165" s="16"/>
      <c r="H1165" s="2"/>
      <c r="I1165" s="2"/>
      <c r="J1165" s="2"/>
      <c r="K1165" s="2"/>
      <c r="L1165" s="2"/>
    </row>
    <row r="1166" spans="4:12" ht="12.75">
      <c r="D1166" s="2"/>
      <c r="E1166" s="15"/>
      <c r="F1166" s="16"/>
      <c r="G1166" s="16"/>
      <c r="H1166" s="2"/>
      <c r="I1166" s="2"/>
      <c r="J1166" s="2"/>
      <c r="K1166" s="2"/>
      <c r="L1166" s="2"/>
    </row>
    <row r="1167" spans="4:12" ht="12.75">
      <c r="D1167" s="2"/>
      <c r="E1167" s="15"/>
      <c r="F1167" s="16"/>
      <c r="G1167" s="16"/>
      <c r="H1167" s="2"/>
      <c r="I1167" s="2"/>
      <c r="J1167" s="2"/>
      <c r="K1167" s="2"/>
      <c r="L1167" s="2"/>
    </row>
    <row r="1168" spans="4:12" ht="12.75">
      <c r="D1168" s="2"/>
      <c r="E1168" s="15"/>
      <c r="F1168" s="16"/>
      <c r="G1168" s="16"/>
      <c r="H1168" s="2"/>
      <c r="I1168" s="2"/>
      <c r="J1168" s="2"/>
      <c r="K1168" s="2"/>
      <c r="L1168" s="2"/>
    </row>
    <row r="1169" spans="4:12" ht="12.75">
      <c r="D1169" s="2"/>
      <c r="E1169" s="15"/>
      <c r="F1169" s="16"/>
      <c r="G1169" s="16"/>
      <c r="H1169" s="2"/>
      <c r="I1169" s="2"/>
      <c r="J1169" s="2"/>
      <c r="K1169" s="2"/>
      <c r="L1169" s="2"/>
    </row>
    <row r="1170" spans="4:12" ht="12.75">
      <c r="D1170" s="2"/>
      <c r="E1170" s="15"/>
      <c r="F1170" s="16"/>
      <c r="G1170" s="16"/>
      <c r="H1170" s="2"/>
      <c r="I1170" s="2"/>
      <c r="J1170" s="2"/>
      <c r="K1170" s="2"/>
      <c r="L1170" s="2"/>
    </row>
    <row r="1171" spans="4:12" ht="12.75">
      <c r="D1171" s="2"/>
      <c r="E1171" s="15"/>
      <c r="F1171" s="16"/>
      <c r="G1171" s="16"/>
      <c r="H1171" s="2"/>
      <c r="I1171" s="2"/>
      <c r="J1171" s="2"/>
      <c r="K1171" s="2"/>
      <c r="L1171" s="2"/>
    </row>
    <row r="1172" spans="4:12" ht="12.75">
      <c r="D1172" s="2"/>
      <c r="E1172" s="15"/>
      <c r="F1172" s="16"/>
      <c r="G1172" s="16"/>
      <c r="H1172" s="2"/>
      <c r="I1172" s="2"/>
      <c r="J1172" s="2"/>
      <c r="K1172" s="2"/>
      <c r="L1172" s="2"/>
    </row>
    <row r="1173" spans="4:12" ht="12.75">
      <c r="D1173" s="2"/>
      <c r="E1173" s="15"/>
      <c r="F1173" s="16"/>
      <c r="G1173" s="16"/>
      <c r="H1173" s="2"/>
      <c r="I1173" s="2"/>
      <c r="J1173" s="2"/>
      <c r="K1173" s="2"/>
      <c r="L1173" s="2"/>
    </row>
    <row r="1174" spans="4:12" ht="12.75">
      <c r="D1174" s="2"/>
      <c r="E1174" s="15"/>
      <c r="F1174" s="16"/>
      <c r="G1174" s="16"/>
      <c r="H1174" s="2"/>
      <c r="I1174" s="2"/>
      <c r="J1174" s="2"/>
      <c r="K1174" s="2"/>
      <c r="L1174" s="2"/>
    </row>
    <row r="1175" spans="4:12" ht="12.75">
      <c r="D1175" s="2"/>
      <c r="E1175" s="15"/>
      <c r="F1175" s="16"/>
      <c r="G1175" s="16"/>
      <c r="H1175" s="2"/>
      <c r="I1175" s="2"/>
      <c r="J1175" s="2"/>
      <c r="K1175" s="2"/>
      <c r="L1175" s="2"/>
    </row>
    <row r="1176" spans="4:12" ht="12.75">
      <c r="D1176" s="2"/>
      <c r="E1176" s="15"/>
      <c r="F1176" s="16"/>
      <c r="G1176" s="16"/>
      <c r="H1176" s="2"/>
      <c r="I1176" s="2"/>
      <c r="J1176" s="2"/>
      <c r="K1176" s="2"/>
      <c r="L1176" s="2"/>
    </row>
    <row r="1177" spans="4:12" ht="12.75">
      <c r="D1177" s="2"/>
      <c r="E1177" s="15"/>
      <c r="F1177" s="16"/>
      <c r="G1177" s="16"/>
      <c r="H1177" s="2"/>
      <c r="I1177" s="2"/>
      <c r="J1177" s="2"/>
      <c r="K1177" s="2"/>
      <c r="L1177" s="2"/>
    </row>
    <row r="1178" spans="4:12" ht="12.75">
      <c r="D1178" s="2"/>
      <c r="E1178" s="15"/>
      <c r="F1178" s="16"/>
      <c r="G1178" s="16"/>
      <c r="H1178" s="2"/>
      <c r="I1178" s="2"/>
      <c r="J1178" s="2"/>
      <c r="K1178" s="2"/>
      <c r="L1178" s="2"/>
    </row>
    <row r="1179" spans="4:12" ht="12.75">
      <c r="D1179" s="2"/>
      <c r="E1179" s="15"/>
      <c r="F1179" s="16"/>
      <c r="G1179" s="16"/>
      <c r="H1179" s="2"/>
      <c r="I1179" s="2"/>
      <c r="J1179" s="2"/>
      <c r="K1179" s="2"/>
      <c r="L1179" s="2"/>
    </row>
    <row r="1180" spans="4:12" ht="12.75">
      <c r="D1180" s="2"/>
      <c r="E1180" s="15"/>
      <c r="F1180" s="16"/>
      <c r="G1180" s="16"/>
      <c r="H1180" s="2"/>
      <c r="I1180" s="2"/>
      <c r="J1180" s="2"/>
      <c r="K1180" s="2"/>
      <c r="L1180" s="2"/>
    </row>
    <row r="1181" spans="4:12" ht="12.75">
      <c r="D1181" s="2"/>
      <c r="E1181" s="15"/>
      <c r="F1181" s="16"/>
      <c r="G1181" s="16"/>
      <c r="H1181" s="2"/>
      <c r="I1181" s="2"/>
      <c r="J1181" s="2"/>
      <c r="K1181" s="2"/>
      <c r="L1181" s="2"/>
    </row>
    <row r="1182" spans="4:12" ht="12.75">
      <c r="D1182" s="2"/>
      <c r="E1182" s="15"/>
      <c r="F1182" s="16"/>
      <c r="G1182" s="16"/>
      <c r="H1182" s="2"/>
      <c r="I1182" s="2"/>
      <c r="J1182" s="2"/>
      <c r="K1182" s="2"/>
      <c r="L1182" s="2"/>
    </row>
    <row r="1183" spans="4:11" ht="12.75">
      <c r="D1183" s="2"/>
      <c r="E1183" s="15"/>
      <c r="F1183" s="16"/>
      <c r="G1183" s="16"/>
      <c r="H1183" s="2"/>
      <c r="I1183" s="2"/>
      <c r="J1183" s="2"/>
      <c r="K1183" s="2"/>
    </row>
    <row r="1184" spans="4:11" ht="12.75">
      <c r="D1184" s="2"/>
      <c r="E1184" s="15"/>
      <c r="F1184" s="16"/>
      <c r="G1184" s="16"/>
      <c r="H1184" s="2"/>
      <c r="I1184" s="2"/>
      <c r="J1184" s="2"/>
      <c r="K1184" s="2"/>
    </row>
    <row r="1185" spans="4:7" ht="12.75">
      <c r="D1185" s="2"/>
      <c r="E1185" s="15"/>
      <c r="F1185" s="16"/>
      <c r="G1185" s="16"/>
    </row>
  </sheetData>
  <mergeCells count="6">
    <mergeCell ref="V2:W2"/>
    <mergeCell ref="O2:S2"/>
    <mergeCell ref="O1:S1"/>
    <mergeCell ref="A1:C1"/>
    <mergeCell ref="F1:G1"/>
    <mergeCell ref="J1:K1"/>
  </mergeCells>
  <conditionalFormatting sqref="H3:H4 I3:I8">
    <cfRule type="cellIs" priority="1" dxfId="0" operator="equal" stopIfTrue="1">
      <formula>C3</formula>
    </cfRule>
  </conditionalFormatting>
  <conditionalFormatting sqref="H5:H8">
    <cfRule type="cellIs" priority="2" dxfId="0" operator="equal" stopIfTrue="1">
      <formula>C5</formula>
    </cfRule>
    <cfRule type="cellIs" priority="3" dxfId="6" operator="greaterThan" stopIfTrue="1">
      <formula>C5</formula>
    </cfRule>
  </conditionalFormatting>
  <conditionalFormatting sqref="A3:A4">
    <cfRule type="cellIs" priority="4" dxfId="1" operator="equal" stopIfTrue="1">
      <formula>1</formula>
    </cfRule>
    <cfRule type="cellIs" priority="5" dxfId="2" operator="equal" stopIfTrue="1">
      <formula>3</formula>
    </cfRule>
  </conditionalFormatting>
  <conditionalFormatting sqref="E1:F8 E66:F65536">
    <cfRule type="cellIs" priority="6" dxfId="5" operator="equal" stopIfTrue="1">
      <formula>0</formula>
    </cfRule>
  </conditionalFormatting>
  <dataValidations count="5">
    <dataValidation type="list" allowBlank="1" showInputMessage="1" showErrorMessage="1" sqref="D888:D65536 D3:D8 D66:D103">
      <formula1>$Q$84:$Q$491</formula1>
    </dataValidation>
    <dataValidation type="list" allowBlank="1" showInputMessage="1" showErrorMessage="1" sqref="W14">
      <formula1>Terme</formula1>
    </dataValidation>
    <dataValidation type="list" allowBlank="1" showInputMessage="1" showErrorMessage="1" sqref="W15">
      <formula1>Ship</formula1>
    </dataValidation>
    <dataValidation type="list" allowBlank="1" showInputMessage="1" showErrorMessage="1" sqref="W7">
      <formula1>Provinces</formula1>
    </dataValidation>
    <dataValidation type="list" allowBlank="1" showInputMessage="1" showErrorMessage="1" sqref="W8">
      <formula1>Pays</formula1>
    </dataValidation>
  </dataValidations>
  <hyperlinks>
    <hyperlink ref="J1" r:id="rId1" display="gperreault@richelieu.com"/>
    <hyperlink ref="W13" r:id="rId2" display="lajoie@lajoie.ca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119" scale="65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G13"/>
  <sheetViews>
    <sheetView workbookViewId="0" topLeftCell="A1">
      <selection activeCell="C24" sqref="C24"/>
    </sheetView>
  </sheetViews>
  <sheetFormatPr defaultColWidth="11.421875" defaultRowHeight="12.75"/>
  <cols>
    <col min="1" max="1" width="11.00390625" style="0" bestFit="1" customWidth="1"/>
    <col min="2" max="2" width="9.140625" style="0" customWidth="1"/>
    <col min="3" max="3" width="14.57421875" style="0" customWidth="1"/>
    <col min="4" max="4" width="9.140625" style="0" customWidth="1"/>
    <col min="5" max="5" width="16.28125" style="0" bestFit="1" customWidth="1"/>
    <col min="6" max="6" width="9.140625" style="0" customWidth="1"/>
    <col min="7" max="7" width="9.7109375" style="0" bestFit="1" customWidth="1"/>
    <col min="8" max="16384" width="9.140625" style="0" customWidth="1"/>
  </cols>
  <sheetData>
    <row r="1" spans="1:7" ht="13.5" thickBot="1">
      <c r="A1" s="117" t="s">
        <v>31</v>
      </c>
      <c r="C1" s="117" t="s">
        <v>44</v>
      </c>
      <c r="E1" s="116" t="s">
        <v>52</v>
      </c>
      <c r="G1" s="116" t="s">
        <v>57</v>
      </c>
    </row>
    <row r="2" spans="1:7" ht="12.75">
      <c r="A2" s="111" t="s">
        <v>26</v>
      </c>
      <c r="C2" s="111" t="s">
        <v>45</v>
      </c>
      <c r="E2" s="111" t="s">
        <v>53</v>
      </c>
      <c r="G2" s="111" t="s">
        <v>58</v>
      </c>
    </row>
    <row r="3" spans="1:7" ht="12.75">
      <c r="A3" s="112" t="s">
        <v>40</v>
      </c>
      <c r="C3" s="112" t="s">
        <v>46</v>
      </c>
      <c r="E3" s="112" t="s">
        <v>54</v>
      </c>
      <c r="G3" s="112" t="s">
        <v>59</v>
      </c>
    </row>
    <row r="4" spans="1:7" ht="12.75">
      <c r="A4" s="112" t="s">
        <v>41</v>
      </c>
      <c r="C4" s="112" t="s">
        <v>47</v>
      </c>
      <c r="E4" s="112" t="s">
        <v>55</v>
      </c>
      <c r="G4" s="112"/>
    </row>
    <row r="5" spans="1:7" ht="12.75">
      <c r="A5" s="112" t="s">
        <v>42</v>
      </c>
      <c r="C5" s="112" t="s">
        <v>48</v>
      </c>
      <c r="E5" s="112"/>
      <c r="G5" s="112"/>
    </row>
    <row r="6" spans="1:7" ht="12.75">
      <c r="A6" s="112" t="s">
        <v>43</v>
      </c>
      <c r="C6" s="112"/>
      <c r="E6" s="112"/>
      <c r="G6" s="112"/>
    </row>
    <row r="7" spans="1:7" ht="12.75">
      <c r="A7" s="112"/>
      <c r="C7" s="112"/>
      <c r="E7" s="112"/>
      <c r="G7" s="112"/>
    </row>
    <row r="8" spans="1:7" ht="12.75">
      <c r="A8" s="112"/>
      <c r="C8" s="112"/>
      <c r="E8" s="112"/>
      <c r="G8" s="112"/>
    </row>
    <row r="9" spans="1:7" ht="12.75">
      <c r="A9" s="112"/>
      <c r="C9" s="112"/>
      <c r="E9" s="112"/>
      <c r="G9" s="112"/>
    </row>
    <row r="10" spans="1:7" ht="12.75">
      <c r="A10" s="112"/>
      <c r="C10" s="112"/>
      <c r="E10" s="112"/>
      <c r="G10" s="112"/>
    </row>
    <row r="11" spans="1:7" ht="12.75">
      <c r="A11" s="112"/>
      <c r="C11" s="112"/>
      <c r="E11" s="112"/>
      <c r="G11" s="112"/>
    </row>
    <row r="12" spans="1:7" ht="12.75">
      <c r="A12" s="112"/>
      <c r="C12" s="112"/>
      <c r="E12" s="112"/>
      <c r="G12" s="112"/>
    </row>
    <row r="13" spans="1:7" ht="13.5" thickBot="1">
      <c r="A13" s="115"/>
      <c r="C13" s="115"/>
      <c r="E13" s="115"/>
      <c r="G13" s="11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tabColor indexed="20"/>
  </sheetPr>
  <dimension ref="A1:Y1185"/>
  <sheetViews>
    <sheetView workbookViewId="0" topLeftCell="A1">
      <pane ySplit="3" topLeftCell="BM4" activePane="bottomLeft" state="frozen"/>
      <selection pane="topLeft" activeCell="G1" sqref="G1"/>
      <selection pane="bottomLeft" activeCell="E16" sqref="E16"/>
    </sheetView>
  </sheetViews>
  <sheetFormatPr defaultColWidth="11.421875" defaultRowHeight="12.75"/>
  <cols>
    <col min="1" max="1" width="9.140625" style="1" customWidth="1"/>
    <col min="2" max="2" width="5.8515625" style="1" bestFit="1" customWidth="1"/>
    <col min="3" max="3" width="9.00390625" style="1" customWidth="1"/>
    <col min="4" max="4" width="38.421875" style="0" bestFit="1" customWidth="1"/>
    <col min="5" max="5" width="14.28125" style="89" bestFit="1" customWidth="1"/>
    <col min="6" max="6" width="10.421875" style="90" bestFit="1" customWidth="1"/>
    <col min="7" max="7" width="14.8515625" style="90" bestFit="1" customWidth="1"/>
    <col min="8" max="8" width="9.00390625" style="0" bestFit="1" customWidth="1"/>
    <col min="9" max="9" width="7.57421875" style="0" hidden="1" customWidth="1"/>
    <col min="10" max="10" width="20.28125" style="0" bestFit="1" customWidth="1"/>
    <col min="11" max="11" width="19.57421875" style="0" bestFit="1" customWidth="1"/>
    <col min="12" max="12" width="10.421875" style="0" bestFit="1" customWidth="1"/>
    <col min="13" max="13" width="26.421875" style="0" customWidth="1"/>
    <col min="14" max="14" width="4.8515625" style="6" customWidth="1"/>
    <col min="15" max="15" width="27.140625" style="13" bestFit="1" customWidth="1"/>
    <col min="16" max="16" width="12.7109375" style="91" bestFit="1" customWidth="1"/>
    <col min="17" max="17" width="36.28125" style="13" bestFit="1" customWidth="1"/>
    <col min="18" max="18" width="8.421875" style="92" bestFit="1" customWidth="1"/>
    <col min="19" max="19" width="8.140625" style="13" bestFit="1" customWidth="1"/>
    <col min="20" max="21" width="9.140625" style="0" customWidth="1"/>
    <col min="22" max="22" width="14.8515625" style="0" bestFit="1" customWidth="1"/>
    <col min="23" max="23" width="42.140625" style="0" customWidth="1"/>
    <col min="24" max="16384" width="9.140625" style="0" customWidth="1"/>
  </cols>
  <sheetData>
    <row r="1" spans="1:19" ht="27.75" customHeight="1" thickBot="1">
      <c r="A1" s="442" t="s">
        <v>82</v>
      </c>
      <c r="B1" s="442"/>
      <c r="C1" s="443"/>
      <c r="D1" s="17" t="s">
        <v>28</v>
      </c>
      <c r="E1" s="18">
        <f>W10</f>
        <v>0</v>
      </c>
      <c r="F1" s="434">
        <f>W12</f>
        <v>0</v>
      </c>
      <c r="G1" s="434"/>
      <c r="H1" s="20" t="s">
        <v>19</v>
      </c>
      <c r="I1" s="20"/>
      <c r="J1" s="435">
        <f>W13</f>
        <v>0</v>
      </c>
      <c r="K1" s="436"/>
      <c r="L1" s="80" t="s">
        <v>27</v>
      </c>
      <c r="M1" s="55">
        <f>W14</f>
        <v>0</v>
      </c>
      <c r="O1" s="440"/>
      <c r="P1" s="441"/>
      <c r="Q1" s="441"/>
      <c r="R1" s="441"/>
      <c r="S1" s="441"/>
    </row>
    <row r="2" spans="1:23" ht="27.75" customHeight="1" thickBot="1">
      <c r="A2" s="36"/>
      <c r="B2" s="37"/>
      <c r="C2" s="38"/>
      <c r="D2" s="39"/>
      <c r="E2" s="40"/>
      <c r="F2" s="41"/>
      <c r="G2" s="41"/>
      <c r="H2" s="42"/>
      <c r="I2" s="42"/>
      <c r="J2" s="43"/>
      <c r="K2" s="44"/>
      <c r="O2" s="437" t="s">
        <v>83</v>
      </c>
      <c r="P2" s="438"/>
      <c r="Q2" s="438"/>
      <c r="R2" s="438"/>
      <c r="S2" s="439"/>
      <c r="V2" s="429" t="s">
        <v>38</v>
      </c>
      <c r="W2" s="430"/>
    </row>
    <row r="3" spans="1:23" ht="18" customHeight="1" thickBot="1">
      <c r="A3" s="45" t="s">
        <v>21</v>
      </c>
      <c r="B3" s="45" t="s">
        <v>24</v>
      </c>
      <c r="C3" s="45" t="s">
        <v>36</v>
      </c>
      <c r="D3" s="46" t="s">
        <v>22</v>
      </c>
      <c r="E3" s="47" t="s">
        <v>16</v>
      </c>
      <c r="F3" s="47" t="s">
        <v>17</v>
      </c>
      <c r="G3" s="45" t="s">
        <v>20</v>
      </c>
      <c r="H3" s="185" t="s">
        <v>25</v>
      </c>
      <c r="I3" s="185"/>
      <c r="J3" s="48" t="s">
        <v>18</v>
      </c>
      <c r="K3" s="100" t="s">
        <v>35</v>
      </c>
      <c r="L3" s="99"/>
      <c r="M3" s="97"/>
      <c r="O3" s="179" t="s">
        <v>22</v>
      </c>
      <c r="P3" s="180" t="s">
        <v>13</v>
      </c>
      <c r="Q3" s="180"/>
      <c r="R3" s="181" t="s">
        <v>14</v>
      </c>
      <c r="S3" s="182" t="s">
        <v>15</v>
      </c>
      <c r="V3" s="132" t="s">
        <v>23</v>
      </c>
      <c r="W3" s="131"/>
    </row>
    <row r="4" spans="1:23" s="255" customFormat="1" ht="18.75" hidden="1" thickBot="1">
      <c r="A4" s="262"/>
      <c r="B4" s="248"/>
      <c r="C4" s="248"/>
      <c r="D4" s="249"/>
      <c r="E4" s="250"/>
      <c r="F4" s="263"/>
      <c r="G4" s="264"/>
      <c r="H4" s="265"/>
      <c r="I4" s="265"/>
      <c r="J4" s="266"/>
      <c r="K4" s="267"/>
      <c r="L4" s="254"/>
      <c r="M4" s="234"/>
      <c r="O4" s="256"/>
      <c r="P4" s="257"/>
      <c r="Q4" s="257"/>
      <c r="R4" s="258"/>
      <c r="S4" s="259"/>
      <c r="V4" s="260"/>
      <c r="W4" s="261"/>
    </row>
    <row r="5" spans="1:25" s="3" customFormat="1" ht="18" customHeight="1">
      <c r="A5" s="61"/>
      <c r="B5" s="61"/>
      <c r="C5" s="61"/>
      <c r="D5" s="62"/>
      <c r="E5" s="50">
        <f>IF(ISNA(LOOKUP(D5,Q:Q,S:S)=TRUE),0,LOOKUP(D5,Q:Q,S:S))</f>
        <v>0</v>
      </c>
      <c r="F5" s="63">
        <f>C5*E5</f>
        <v>0</v>
      </c>
      <c r="G5" s="64"/>
      <c r="H5" s="49"/>
      <c r="I5" s="49" t="b">
        <f>IF(C5&lt;=H5,FALSE,TRUE)</f>
        <v>0</v>
      </c>
      <c r="J5" s="61"/>
      <c r="K5" s="69"/>
      <c r="L5" s="136"/>
      <c r="M5" s="5"/>
      <c r="N5" s="6"/>
      <c r="O5" s="103"/>
      <c r="P5" s="105"/>
      <c r="Q5" s="105" t="str">
        <f aca="true" t="shared" si="0" ref="Q5:Q68">O5&amp;" "&amp;P5</f>
        <v> </v>
      </c>
      <c r="R5" s="169"/>
      <c r="S5" s="170"/>
      <c r="V5" s="121" t="s">
        <v>49</v>
      </c>
      <c r="W5" s="128"/>
      <c r="X5" s="118"/>
      <c r="Y5" s="118"/>
    </row>
    <row r="6" spans="1:25" ht="17.25" customHeight="1">
      <c r="A6" s="52"/>
      <c r="B6" s="52"/>
      <c r="C6" s="52"/>
      <c r="D6" s="21"/>
      <c r="E6" s="53">
        <f>IF(ISNA(LOOKUP(D6,Q:Q,S:S)=TRUE),0,LOOKUP(D6,Q:Q,S:S))</f>
        <v>0</v>
      </c>
      <c r="F6" s="53">
        <f>C6*E6</f>
        <v>0</v>
      </c>
      <c r="G6" s="54"/>
      <c r="H6" s="49"/>
      <c r="I6" s="52" t="b">
        <f>IF(C6&lt;=H6,FALSE,TRUE)</f>
        <v>0</v>
      </c>
      <c r="J6" s="52"/>
      <c r="K6" s="110"/>
      <c r="L6" s="137"/>
      <c r="M6" s="35"/>
      <c r="O6" s="23"/>
      <c r="P6" s="24"/>
      <c r="Q6" s="24" t="str">
        <f t="shared" si="0"/>
        <v> </v>
      </c>
      <c r="R6" s="171"/>
      <c r="S6" s="172"/>
      <c r="V6" s="123" t="s">
        <v>50</v>
      </c>
      <c r="W6" s="125"/>
      <c r="X6" s="118"/>
      <c r="Y6" s="118"/>
    </row>
    <row r="7" spans="1:25" ht="17.25" customHeight="1" thickBot="1">
      <c r="A7" s="56"/>
      <c r="B7" s="56"/>
      <c r="C7" s="56"/>
      <c r="D7" s="22"/>
      <c r="E7" s="57">
        <f>IF(ISNA(LOOKUP(D7,Q:Q,S:S)=TRUE),0,LOOKUP(D7,Q:Q,S:S))</f>
        <v>0</v>
      </c>
      <c r="F7" s="57">
        <f>C7*E7</f>
        <v>0</v>
      </c>
      <c r="G7" s="58"/>
      <c r="H7" s="56"/>
      <c r="I7" s="56" t="b">
        <f>IF(C7&lt;=H7,FALSE,TRUE)</f>
        <v>0</v>
      </c>
      <c r="J7" s="56"/>
      <c r="K7" s="98"/>
      <c r="L7" s="113">
        <f>SUM(F5:F7)</f>
        <v>0</v>
      </c>
      <c r="M7" s="114"/>
      <c r="O7" s="26"/>
      <c r="P7" s="27"/>
      <c r="Q7" s="27" t="str">
        <f t="shared" si="0"/>
        <v> </v>
      </c>
      <c r="R7" s="173"/>
      <c r="S7" s="29"/>
      <c r="V7" s="123" t="s">
        <v>51</v>
      </c>
      <c r="W7" s="124"/>
      <c r="X7" s="118"/>
      <c r="Y7" s="118"/>
    </row>
    <row r="8" spans="15:25" ht="17.25" customHeight="1">
      <c r="O8" s="26"/>
      <c r="P8" s="27"/>
      <c r="Q8" s="27" t="str">
        <f t="shared" si="0"/>
        <v> </v>
      </c>
      <c r="R8" s="173"/>
      <c r="S8" s="29"/>
      <c r="V8" s="123" t="s">
        <v>57</v>
      </c>
      <c r="W8" s="124"/>
      <c r="X8" s="118"/>
      <c r="Y8" s="118"/>
    </row>
    <row r="9" spans="1:25" ht="17.25" customHeight="1" thickBot="1">
      <c r="A9"/>
      <c r="B9"/>
      <c r="C9"/>
      <c r="E9"/>
      <c r="F9"/>
      <c r="G9"/>
      <c r="O9" s="26"/>
      <c r="P9" s="27"/>
      <c r="Q9" s="27" t="str">
        <f t="shared" si="0"/>
        <v> </v>
      </c>
      <c r="R9" s="173"/>
      <c r="S9" s="29"/>
      <c r="V9" s="126" t="s">
        <v>56</v>
      </c>
      <c r="W9" s="127"/>
      <c r="X9" s="118"/>
      <c r="Y9" s="118"/>
    </row>
    <row r="10" spans="1:25" ht="18" customHeight="1">
      <c r="A10"/>
      <c r="B10"/>
      <c r="C10"/>
      <c r="E10"/>
      <c r="F10"/>
      <c r="G10"/>
      <c r="O10" s="26"/>
      <c r="P10" s="27"/>
      <c r="Q10" s="27" t="str">
        <f t="shared" si="0"/>
        <v> </v>
      </c>
      <c r="R10" s="173"/>
      <c r="S10" s="29"/>
      <c r="V10" s="121" t="s">
        <v>60</v>
      </c>
      <c r="W10" s="122"/>
      <c r="X10" s="118"/>
      <c r="Y10" s="118"/>
    </row>
    <row r="11" spans="1:25" ht="18" customHeight="1" thickBot="1">
      <c r="A11"/>
      <c r="B11"/>
      <c r="C11"/>
      <c r="E11"/>
      <c r="F11"/>
      <c r="G11"/>
      <c r="O11" s="26"/>
      <c r="P11" s="27"/>
      <c r="Q11" s="27" t="str">
        <f t="shared" si="0"/>
        <v> </v>
      </c>
      <c r="R11" s="173"/>
      <c r="S11" s="29"/>
      <c r="V11" s="126" t="s">
        <v>61</v>
      </c>
      <c r="W11" s="130"/>
      <c r="X11" s="118"/>
      <c r="Y11" s="118"/>
    </row>
    <row r="12" spans="1:25" ht="18" customHeight="1">
      <c r="A12"/>
      <c r="B12"/>
      <c r="C12"/>
      <c r="E12"/>
      <c r="F12"/>
      <c r="G12"/>
      <c r="O12" s="26"/>
      <c r="P12" s="27"/>
      <c r="Q12" s="27" t="str">
        <f t="shared" si="0"/>
        <v> </v>
      </c>
      <c r="R12" s="173"/>
      <c r="S12" s="29"/>
      <c r="V12" s="121" t="s">
        <v>62</v>
      </c>
      <c r="W12" s="122"/>
      <c r="X12" s="118"/>
      <c r="Y12" s="118"/>
    </row>
    <row r="13" spans="1:25" ht="18" customHeight="1" thickBot="1">
      <c r="A13"/>
      <c r="B13"/>
      <c r="C13"/>
      <c r="E13"/>
      <c r="F13"/>
      <c r="G13"/>
      <c r="O13" s="26"/>
      <c r="P13" s="27"/>
      <c r="Q13" s="27" t="str">
        <f t="shared" si="0"/>
        <v> </v>
      </c>
      <c r="R13" s="173"/>
      <c r="S13" s="29"/>
      <c r="V13" s="126" t="s">
        <v>63</v>
      </c>
      <c r="W13" s="133"/>
      <c r="X13" s="118"/>
      <c r="Y13" s="118"/>
    </row>
    <row r="14" spans="1:25" ht="18" customHeight="1" thickBot="1">
      <c r="A14"/>
      <c r="B14"/>
      <c r="C14"/>
      <c r="E14"/>
      <c r="F14"/>
      <c r="G14"/>
      <c r="O14" s="26"/>
      <c r="P14" s="27"/>
      <c r="Q14" s="27" t="str">
        <f t="shared" si="0"/>
        <v> </v>
      </c>
      <c r="R14" s="173"/>
      <c r="S14" s="29"/>
      <c r="V14" s="121" t="s">
        <v>39</v>
      </c>
      <c r="W14" s="122"/>
      <c r="X14" s="118"/>
      <c r="Y14" s="118"/>
    </row>
    <row r="15" spans="1:25" ht="18" customHeight="1" thickBot="1">
      <c r="A15"/>
      <c r="B15"/>
      <c r="C15"/>
      <c r="E15"/>
      <c r="F15"/>
      <c r="G15"/>
      <c r="O15" s="26"/>
      <c r="P15" s="27"/>
      <c r="Q15" s="27" t="str">
        <f t="shared" si="0"/>
        <v> </v>
      </c>
      <c r="R15" s="173"/>
      <c r="S15" s="29"/>
      <c r="V15" s="120" t="s">
        <v>44</v>
      </c>
      <c r="W15" s="129"/>
      <c r="X15" s="118"/>
      <c r="Y15" s="118"/>
    </row>
    <row r="16" spans="1:25" ht="18" customHeight="1">
      <c r="A16"/>
      <c r="B16"/>
      <c r="C16"/>
      <c r="E16"/>
      <c r="F16"/>
      <c r="G16"/>
      <c r="O16" s="26"/>
      <c r="P16" s="27"/>
      <c r="Q16" s="27" t="str">
        <f t="shared" si="0"/>
        <v> </v>
      </c>
      <c r="R16" s="173"/>
      <c r="S16" s="29"/>
      <c r="V16" s="119"/>
      <c r="W16" s="118"/>
      <c r="X16" s="118"/>
      <c r="Y16" s="118"/>
    </row>
    <row r="17" spans="1:25" ht="18" customHeight="1">
      <c r="A17"/>
      <c r="B17"/>
      <c r="C17"/>
      <c r="E17"/>
      <c r="F17"/>
      <c r="G17"/>
      <c r="O17" s="26"/>
      <c r="P17" s="27"/>
      <c r="Q17" s="27" t="str">
        <f t="shared" si="0"/>
        <v> </v>
      </c>
      <c r="R17" s="173"/>
      <c r="S17" s="29"/>
      <c r="X17" s="118"/>
      <c r="Y17" s="118"/>
    </row>
    <row r="18" spans="1:19" ht="18" customHeight="1">
      <c r="A18"/>
      <c r="B18"/>
      <c r="C18"/>
      <c r="E18"/>
      <c r="F18"/>
      <c r="G18"/>
      <c r="O18" s="26"/>
      <c r="P18" s="27"/>
      <c r="Q18" s="27" t="str">
        <f t="shared" si="0"/>
        <v> </v>
      </c>
      <c r="R18" s="173"/>
      <c r="S18" s="29"/>
    </row>
    <row r="19" spans="1:19" ht="18" customHeight="1">
      <c r="A19"/>
      <c r="B19"/>
      <c r="C19"/>
      <c r="E19"/>
      <c r="F19"/>
      <c r="G19"/>
      <c r="O19" s="26"/>
      <c r="P19" s="27"/>
      <c r="Q19" s="27" t="str">
        <f t="shared" si="0"/>
        <v> </v>
      </c>
      <c r="R19" s="173"/>
      <c r="S19" s="29"/>
    </row>
    <row r="20" spans="1:19" ht="17.25" customHeight="1">
      <c r="A20"/>
      <c r="B20"/>
      <c r="C20"/>
      <c r="E20"/>
      <c r="F20"/>
      <c r="G20"/>
      <c r="O20" s="26"/>
      <c r="P20" s="27"/>
      <c r="Q20" s="27" t="str">
        <f t="shared" si="0"/>
        <v> </v>
      </c>
      <c r="R20" s="173"/>
      <c r="S20" s="29"/>
    </row>
    <row r="21" spans="1:19" ht="18" customHeight="1">
      <c r="A21"/>
      <c r="B21"/>
      <c r="C21"/>
      <c r="E21"/>
      <c r="F21"/>
      <c r="G21"/>
      <c r="O21" s="26"/>
      <c r="P21" s="27"/>
      <c r="Q21" s="27" t="str">
        <f t="shared" si="0"/>
        <v> </v>
      </c>
      <c r="R21" s="173"/>
      <c r="S21" s="29"/>
    </row>
    <row r="22" spans="1:19" ht="18" customHeight="1">
      <c r="A22"/>
      <c r="B22"/>
      <c r="C22"/>
      <c r="E22"/>
      <c r="F22"/>
      <c r="G22"/>
      <c r="O22" s="26"/>
      <c r="P22" s="27"/>
      <c r="Q22" s="27" t="str">
        <f t="shared" si="0"/>
        <v> </v>
      </c>
      <c r="R22" s="173"/>
      <c r="S22" s="29"/>
    </row>
    <row r="23" spans="1:19" ht="18" customHeight="1">
      <c r="A23"/>
      <c r="B23"/>
      <c r="C23"/>
      <c r="E23"/>
      <c r="F23"/>
      <c r="G23"/>
      <c r="O23" s="26"/>
      <c r="P23" s="27"/>
      <c r="Q23" s="27" t="str">
        <f t="shared" si="0"/>
        <v> </v>
      </c>
      <c r="R23" s="173"/>
      <c r="S23" s="29"/>
    </row>
    <row r="24" spans="1:19" ht="18" customHeight="1">
      <c r="A24"/>
      <c r="B24"/>
      <c r="C24"/>
      <c r="E24"/>
      <c r="F24"/>
      <c r="G24"/>
      <c r="O24" s="26"/>
      <c r="P24" s="27"/>
      <c r="Q24" s="27" t="str">
        <f t="shared" si="0"/>
        <v> </v>
      </c>
      <c r="R24" s="173"/>
      <c r="S24" s="29"/>
    </row>
    <row r="25" spans="1:19" ht="18" customHeight="1">
      <c r="A25"/>
      <c r="B25"/>
      <c r="C25"/>
      <c r="E25"/>
      <c r="F25"/>
      <c r="G25"/>
      <c r="O25" s="26"/>
      <c r="P25" s="27"/>
      <c r="Q25" s="27" t="str">
        <f t="shared" si="0"/>
        <v> </v>
      </c>
      <c r="R25" s="173"/>
      <c r="S25" s="29"/>
    </row>
    <row r="26" spans="1:19" ht="18" customHeight="1">
      <c r="A26"/>
      <c r="B26"/>
      <c r="C26"/>
      <c r="E26"/>
      <c r="F26"/>
      <c r="G26"/>
      <c r="O26" s="26"/>
      <c r="P26" s="27"/>
      <c r="Q26" s="27" t="str">
        <f t="shared" si="0"/>
        <v> </v>
      </c>
      <c r="R26" s="173"/>
      <c r="S26" s="29"/>
    </row>
    <row r="27" spans="1:19" ht="18" customHeight="1">
      <c r="A27"/>
      <c r="B27"/>
      <c r="C27"/>
      <c r="E27"/>
      <c r="F27"/>
      <c r="G27"/>
      <c r="O27" s="26"/>
      <c r="P27" s="27"/>
      <c r="Q27" s="27" t="str">
        <f t="shared" si="0"/>
        <v> </v>
      </c>
      <c r="R27" s="173"/>
      <c r="S27" s="29"/>
    </row>
    <row r="28" spans="1:19" ht="18" customHeight="1">
      <c r="A28"/>
      <c r="B28"/>
      <c r="C28"/>
      <c r="E28"/>
      <c r="F28"/>
      <c r="G28"/>
      <c r="O28" s="26"/>
      <c r="P28" s="27"/>
      <c r="Q28" s="27" t="str">
        <f t="shared" si="0"/>
        <v> </v>
      </c>
      <c r="R28" s="173"/>
      <c r="S28" s="29"/>
    </row>
    <row r="29" spans="1:19" ht="18" customHeight="1">
      <c r="A29"/>
      <c r="B29"/>
      <c r="C29"/>
      <c r="E29"/>
      <c r="F29"/>
      <c r="G29"/>
      <c r="O29" s="26"/>
      <c r="P29" s="27"/>
      <c r="Q29" s="27" t="str">
        <f t="shared" si="0"/>
        <v> </v>
      </c>
      <c r="R29" s="173"/>
      <c r="S29" s="29"/>
    </row>
    <row r="30" spans="1:19" ht="18" customHeight="1">
      <c r="A30"/>
      <c r="B30"/>
      <c r="C30"/>
      <c r="E30"/>
      <c r="F30"/>
      <c r="G30"/>
      <c r="O30" s="26"/>
      <c r="P30" s="27"/>
      <c r="Q30" s="27" t="str">
        <f t="shared" si="0"/>
        <v> </v>
      </c>
      <c r="R30" s="173"/>
      <c r="S30" s="29"/>
    </row>
    <row r="31" spans="1:19" ht="18" customHeight="1">
      <c r="A31"/>
      <c r="B31"/>
      <c r="C31"/>
      <c r="E31"/>
      <c r="F31"/>
      <c r="G31"/>
      <c r="O31" s="26"/>
      <c r="P31" s="27"/>
      <c r="Q31" s="27" t="str">
        <f t="shared" si="0"/>
        <v> </v>
      </c>
      <c r="R31" s="173"/>
      <c r="S31" s="29"/>
    </row>
    <row r="32" spans="1:19" ht="18" customHeight="1">
      <c r="A32"/>
      <c r="B32"/>
      <c r="C32"/>
      <c r="E32"/>
      <c r="F32"/>
      <c r="G32"/>
      <c r="O32" s="26"/>
      <c r="P32" s="27"/>
      <c r="Q32" s="27" t="str">
        <f t="shared" si="0"/>
        <v> </v>
      </c>
      <c r="R32" s="173"/>
      <c r="S32" s="29"/>
    </row>
    <row r="33" spans="1:19" ht="18" customHeight="1">
      <c r="A33"/>
      <c r="B33"/>
      <c r="C33"/>
      <c r="E33"/>
      <c r="F33"/>
      <c r="G33"/>
      <c r="O33" s="26"/>
      <c r="P33" s="27"/>
      <c r="Q33" s="27" t="str">
        <f t="shared" si="0"/>
        <v> </v>
      </c>
      <c r="R33" s="173"/>
      <c r="S33" s="29"/>
    </row>
    <row r="34" spans="1:19" ht="17.25" customHeight="1">
      <c r="A34"/>
      <c r="B34"/>
      <c r="C34"/>
      <c r="E34"/>
      <c r="F34"/>
      <c r="G34"/>
      <c r="O34" s="26"/>
      <c r="P34" s="27"/>
      <c r="Q34" s="27" t="str">
        <f t="shared" si="0"/>
        <v> </v>
      </c>
      <c r="R34" s="173"/>
      <c r="S34" s="29"/>
    </row>
    <row r="35" spans="1:19" ht="18" customHeight="1">
      <c r="A35"/>
      <c r="B35"/>
      <c r="C35"/>
      <c r="E35"/>
      <c r="F35"/>
      <c r="G35"/>
      <c r="O35" s="26"/>
      <c r="P35" s="27"/>
      <c r="Q35" s="27" t="str">
        <f t="shared" si="0"/>
        <v> </v>
      </c>
      <c r="R35" s="173"/>
      <c r="S35" s="29"/>
    </row>
    <row r="36" spans="1:19" ht="18" customHeight="1">
      <c r="A36"/>
      <c r="B36"/>
      <c r="C36"/>
      <c r="E36"/>
      <c r="F36"/>
      <c r="G36"/>
      <c r="O36" s="26"/>
      <c r="P36" s="27"/>
      <c r="Q36" s="27" t="str">
        <f t="shared" si="0"/>
        <v> </v>
      </c>
      <c r="R36" s="173"/>
      <c r="S36" s="29"/>
    </row>
    <row r="37" spans="1:19" ht="18" customHeight="1">
      <c r="A37"/>
      <c r="B37"/>
      <c r="C37"/>
      <c r="E37"/>
      <c r="F37"/>
      <c r="G37"/>
      <c r="O37" s="26"/>
      <c r="P37" s="27"/>
      <c r="Q37" s="27" t="str">
        <f t="shared" si="0"/>
        <v> </v>
      </c>
      <c r="R37" s="173"/>
      <c r="S37" s="29"/>
    </row>
    <row r="38" spans="1:19" ht="18" customHeight="1">
      <c r="A38"/>
      <c r="B38"/>
      <c r="C38"/>
      <c r="E38"/>
      <c r="F38"/>
      <c r="G38"/>
      <c r="N38" s="34"/>
      <c r="O38" s="26"/>
      <c r="P38" s="27"/>
      <c r="Q38" s="27" t="str">
        <f t="shared" si="0"/>
        <v> </v>
      </c>
      <c r="R38" s="173"/>
      <c r="S38" s="29"/>
    </row>
    <row r="39" spans="1:19" ht="17.25" customHeight="1">
      <c r="A39"/>
      <c r="B39"/>
      <c r="C39"/>
      <c r="E39"/>
      <c r="F39"/>
      <c r="G39"/>
      <c r="N39" s="35"/>
      <c r="O39" s="26"/>
      <c r="P39" s="27"/>
      <c r="Q39" s="27" t="str">
        <f t="shared" si="0"/>
        <v> </v>
      </c>
      <c r="R39" s="173"/>
      <c r="S39" s="29"/>
    </row>
    <row r="40" spans="1:19" ht="17.25" customHeight="1">
      <c r="A40"/>
      <c r="B40"/>
      <c r="C40"/>
      <c r="E40"/>
      <c r="F40"/>
      <c r="G40"/>
      <c r="O40" s="26"/>
      <c r="P40" s="27"/>
      <c r="Q40" s="27" t="str">
        <f t="shared" si="0"/>
        <v> </v>
      </c>
      <c r="R40" s="173"/>
      <c r="S40" s="29"/>
    </row>
    <row r="41" spans="1:19" ht="17.25" customHeight="1">
      <c r="A41"/>
      <c r="B41"/>
      <c r="C41"/>
      <c r="E41"/>
      <c r="F41"/>
      <c r="G41"/>
      <c r="O41" s="26"/>
      <c r="P41" s="27"/>
      <c r="Q41" s="27" t="str">
        <f t="shared" si="0"/>
        <v> </v>
      </c>
      <c r="R41" s="173"/>
      <c r="S41" s="29"/>
    </row>
    <row r="42" spans="1:19" ht="18" customHeight="1">
      <c r="A42"/>
      <c r="B42"/>
      <c r="C42"/>
      <c r="E42"/>
      <c r="F42"/>
      <c r="G42"/>
      <c r="O42" s="26"/>
      <c r="P42" s="27"/>
      <c r="Q42" s="27" t="str">
        <f t="shared" si="0"/>
        <v> </v>
      </c>
      <c r="R42" s="173"/>
      <c r="S42" s="29"/>
    </row>
    <row r="43" spans="1:19" ht="17.25" customHeight="1">
      <c r="A43"/>
      <c r="B43"/>
      <c r="C43"/>
      <c r="E43"/>
      <c r="F43"/>
      <c r="G43"/>
      <c r="O43" s="26"/>
      <c r="P43" s="27"/>
      <c r="Q43" s="27" t="str">
        <f t="shared" si="0"/>
        <v> </v>
      </c>
      <c r="R43" s="173"/>
      <c r="S43" s="29"/>
    </row>
    <row r="44" spans="1:19" ht="17.25" customHeight="1">
      <c r="A44"/>
      <c r="B44"/>
      <c r="C44"/>
      <c r="E44"/>
      <c r="F44"/>
      <c r="G44"/>
      <c r="O44" s="26"/>
      <c r="P44" s="27"/>
      <c r="Q44" s="27" t="str">
        <f t="shared" si="0"/>
        <v> </v>
      </c>
      <c r="R44" s="173"/>
      <c r="S44" s="29"/>
    </row>
    <row r="45" spans="1:19" ht="18" customHeight="1">
      <c r="A45"/>
      <c r="B45"/>
      <c r="C45"/>
      <c r="E45"/>
      <c r="F45"/>
      <c r="G45"/>
      <c r="O45" s="26"/>
      <c r="P45" s="27"/>
      <c r="Q45" s="27" t="str">
        <f t="shared" si="0"/>
        <v> </v>
      </c>
      <c r="R45" s="173"/>
      <c r="S45" s="29"/>
    </row>
    <row r="46" spans="1:19" ht="18" customHeight="1">
      <c r="A46"/>
      <c r="B46"/>
      <c r="C46"/>
      <c r="E46"/>
      <c r="F46"/>
      <c r="G46"/>
      <c r="O46" s="26"/>
      <c r="P46" s="27"/>
      <c r="Q46" s="27" t="str">
        <f t="shared" si="0"/>
        <v> </v>
      </c>
      <c r="R46" s="173"/>
      <c r="S46" s="29"/>
    </row>
    <row r="47" spans="1:19" ht="18" customHeight="1">
      <c r="A47"/>
      <c r="B47"/>
      <c r="C47"/>
      <c r="E47"/>
      <c r="F47"/>
      <c r="G47"/>
      <c r="O47" s="26"/>
      <c r="P47" s="27"/>
      <c r="Q47" s="27" t="str">
        <f t="shared" si="0"/>
        <v> </v>
      </c>
      <c r="R47" s="173"/>
      <c r="S47" s="29"/>
    </row>
    <row r="48" spans="1:19" ht="18" customHeight="1">
      <c r="A48"/>
      <c r="B48"/>
      <c r="C48"/>
      <c r="E48"/>
      <c r="F48"/>
      <c r="G48"/>
      <c r="O48" s="26"/>
      <c r="P48" s="27"/>
      <c r="Q48" s="27" t="str">
        <f t="shared" si="0"/>
        <v> </v>
      </c>
      <c r="R48" s="173"/>
      <c r="S48" s="29"/>
    </row>
    <row r="49" spans="1:19" ht="18" customHeight="1">
      <c r="A49"/>
      <c r="B49"/>
      <c r="C49"/>
      <c r="E49"/>
      <c r="F49"/>
      <c r="G49"/>
      <c r="O49" s="26"/>
      <c r="P49" s="27"/>
      <c r="Q49" s="27" t="str">
        <f t="shared" si="0"/>
        <v> </v>
      </c>
      <c r="R49" s="173"/>
      <c r="S49" s="29"/>
    </row>
    <row r="50" spans="1:19" ht="17.25" customHeight="1">
      <c r="A50"/>
      <c r="B50"/>
      <c r="C50"/>
      <c r="E50"/>
      <c r="F50"/>
      <c r="G50"/>
      <c r="O50" s="26"/>
      <c r="P50" s="27"/>
      <c r="Q50" s="27" t="str">
        <f t="shared" si="0"/>
        <v> </v>
      </c>
      <c r="R50" s="173"/>
      <c r="S50" s="29"/>
    </row>
    <row r="51" spans="1:19" ht="17.25" customHeight="1">
      <c r="A51"/>
      <c r="B51"/>
      <c r="C51"/>
      <c r="E51"/>
      <c r="F51"/>
      <c r="G51"/>
      <c r="O51" s="26"/>
      <c r="P51" s="27"/>
      <c r="Q51" s="27" t="str">
        <f t="shared" si="0"/>
        <v> </v>
      </c>
      <c r="R51" s="173"/>
      <c r="S51" s="29"/>
    </row>
    <row r="52" spans="1:19" ht="17.25" customHeight="1">
      <c r="A52"/>
      <c r="B52"/>
      <c r="C52"/>
      <c r="E52"/>
      <c r="F52"/>
      <c r="G52"/>
      <c r="N52" s="35"/>
      <c r="O52" s="26"/>
      <c r="P52" s="27"/>
      <c r="Q52" s="27" t="str">
        <f t="shared" si="0"/>
        <v> </v>
      </c>
      <c r="R52" s="173"/>
      <c r="S52" s="29"/>
    </row>
    <row r="53" spans="1:19" ht="17.25" customHeight="1">
      <c r="A53"/>
      <c r="B53"/>
      <c r="C53"/>
      <c r="E53"/>
      <c r="F53"/>
      <c r="G53"/>
      <c r="O53" s="26"/>
      <c r="P53" s="27"/>
      <c r="Q53" s="27" t="str">
        <f t="shared" si="0"/>
        <v> </v>
      </c>
      <c r="R53" s="173"/>
      <c r="S53" s="29"/>
    </row>
    <row r="54" spans="1:19" ht="17.25" customHeight="1">
      <c r="A54"/>
      <c r="B54"/>
      <c r="C54"/>
      <c r="E54"/>
      <c r="F54"/>
      <c r="G54"/>
      <c r="O54" s="26"/>
      <c r="P54" s="27"/>
      <c r="Q54" s="27" t="str">
        <f t="shared" si="0"/>
        <v> </v>
      </c>
      <c r="R54" s="173"/>
      <c r="S54" s="29"/>
    </row>
    <row r="55" spans="1:19" ht="17.25" customHeight="1">
      <c r="A55"/>
      <c r="B55"/>
      <c r="C55"/>
      <c r="E55"/>
      <c r="F55"/>
      <c r="G55"/>
      <c r="O55" s="26"/>
      <c r="P55" s="27"/>
      <c r="Q55" s="27" t="str">
        <f t="shared" si="0"/>
        <v> </v>
      </c>
      <c r="R55" s="173"/>
      <c r="S55" s="29"/>
    </row>
    <row r="56" spans="1:19" ht="17.25" customHeight="1">
      <c r="A56"/>
      <c r="B56"/>
      <c r="C56"/>
      <c r="E56"/>
      <c r="F56"/>
      <c r="G56"/>
      <c r="O56" s="26"/>
      <c r="P56" s="27"/>
      <c r="Q56" s="27" t="str">
        <f t="shared" si="0"/>
        <v> </v>
      </c>
      <c r="R56" s="173"/>
      <c r="S56" s="29"/>
    </row>
    <row r="57" spans="1:19" ht="17.25" customHeight="1">
      <c r="A57"/>
      <c r="B57"/>
      <c r="C57"/>
      <c r="E57"/>
      <c r="F57"/>
      <c r="G57"/>
      <c r="O57" s="26"/>
      <c r="P57" s="27"/>
      <c r="Q57" s="27" t="str">
        <f t="shared" si="0"/>
        <v> </v>
      </c>
      <c r="R57" s="173"/>
      <c r="S57" s="29"/>
    </row>
    <row r="58" spans="1:19" ht="17.25" customHeight="1">
      <c r="A58"/>
      <c r="B58"/>
      <c r="C58"/>
      <c r="E58"/>
      <c r="F58"/>
      <c r="G58"/>
      <c r="O58" s="26"/>
      <c r="P58" s="27"/>
      <c r="Q58" s="27" t="str">
        <f t="shared" si="0"/>
        <v> </v>
      </c>
      <c r="R58" s="173"/>
      <c r="S58" s="29"/>
    </row>
    <row r="59" spans="1:19" ht="17.25" customHeight="1">
      <c r="A59"/>
      <c r="B59"/>
      <c r="C59"/>
      <c r="E59"/>
      <c r="F59"/>
      <c r="G59"/>
      <c r="O59" s="26"/>
      <c r="P59" s="27"/>
      <c r="Q59" s="27" t="str">
        <f t="shared" si="0"/>
        <v> </v>
      </c>
      <c r="R59" s="173"/>
      <c r="S59" s="29"/>
    </row>
    <row r="60" spans="1:19" ht="17.25" customHeight="1">
      <c r="A60"/>
      <c r="B60"/>
      <c r="C60"/>
      <c r="E60"/>
      <c r="F60"/>
      <c r="G60"/>
      <c r="O60" s="26"/>
      <c r="P60" s="27"/>
      <c r="Q60" s="27" t="str">
        <f t="shared" si="0"/>
        <v> </v>
      </c>
      <c r="R60" s="173"/>
      <c r="S60" s="29"/>
    </row>
    <row r="61" spans="1:19" ht="17.25" customHeight="1">
      <c r="A61"/>
      <c r="B61"/>
      <c r="C61"/>
      <c r="E61"/>
      <c r="F61"/>
      <c r="G61"/>
      <c r="O61" s="26"/>
      <c r="P61" s="27"/>
      <c r="Q61" s="27" t="str">
        <f t="shared" si="0"/>
        <v> </v>
      </c>
      <c r="R61" s="173"/>
      <c r="S61" s="29"/>
    </row>
    <row r="62" spans="1:19" ht="17.25" customHeight="1">
      <c r="A62"/>
      <c r="B62"/>
      <c r="C62"/>
      <c r="E62"/>
      <c r="F62"/>
      <c r="G62"/>
      <c r="O62" s="26"/>
      <c r="P62" s="27"/>
      <c r="Q62" s="27" t="str">
        <f t="shared" si="0"/>
        <v> </v>
      </c>
      <c r="R62" s="173"/>
      <c r="S62" s="29"/>
    </row>
    <row r="63" spans="1:19" ht="17.25" customHeight="1">
      <c r="A63"/>
      <c r="B63"/>
      <c r="C63"/>
      <c r="E63"/>
      <c r="F63"/>
      <c r="G63"/>
      <c r="O63" s="26"/>
      <c r="P63" s="27"/>
      <c r="Q63" s="27" t="str">
        <f t="shared" si="0"/>
        <v> </v>
      </c>
      <c r="R63" s="173"/>
      <c r="S63" s="29"/>
    </row>
    <row r="64" spans="1:19" ht="17.25" customHeight="1">
      <c r="A64"/>
      <c r="B64"/>
      <c r="C64"/>
      <c r="E64"/>
      <c r="F64"/>
      <c r="G64"/>
      <c r="O64" s="26"/>
      <c r="P64" s="27"/>
      <c r="Q64" s="27" t="str">
        <f t="shared" si="0"/>
        <v> </v>
      </c>
      <c r="R64" s="173"/>
      <c r="S64" s="29"/>
    </row>
    <row r="65" spans="1:19" ht="17.25" customHeight="1">
      <c r="A65"/>
      <c r="B65"/>
      <c r="C65"/>
      <c r="E65"/>
      <c r="F65"/>
      <c r="G65"/>
      <c r="O65" s="26"/>
      <c r="P65" s="27"/>
      <c r="Q65" s="27" t="str">
        <f t="shared" si="0"/>
        <v> </v>
      </c>
      <c r="R65" s="173"/>
      <c r="S65" s="29"/>
    </row>
    <row r="66" spans="1:19" ht="17.25" customHeight="1">
      <c r="A66" s="71"/>
      <c r="B66" s="71"/>
      <c r="C66" s="19"/>
      <c r="D66" s="72"/>
      <c r="E66" s="18"/>
      <c r="F66" s="18"/>
      <c r="G66" s="18"/>
      <c r="H66" s="19"/>
      <c r="I66" s="19"/>
      <c r="J66" s="19"/>
      <c r="K66" s="19"/>
      <c r="L66" s="4"/>
      <c r="O66" s="26"/>
      <c r="P66" s="27"/>
      <c r="Q66" s="27" t="str">
        <f t="shared" si="0"/>
        <v> </v>
      </c>
      <c r="R66" s="173"/>
      <c r="S66" s="29"/>
    </row>
    <row r="67" spans="1:19" ht="17.25" customHeight="1">
      <c r="A67" s="71"/>
      <c r="B67" s="71"/>
      <c r="C67" s="19"/>
      <c r="D67" s="72"/>
      <c r="E67" s="18"/>
      <c r="F67" s="18"/>
      <c r="G67" s="18"/>
      <c r="H67" s="19"/>
      <c r="I67" s="19"/>
      <c r="J67" s="19"/>
      <c r="K67" s="19"/>
      <c r="L67" s="4"/>
      <c r="O67" s="26"/>
      <c r="P67" s="27"/>
      <c r="Q67" s="27" t="str">
        <f t="shared" si="0"/>
        <v> </v>
      </c>
      <c r="R67" s="173"/>
      <c r="S67" s="29"/>
    </row>
    <row r="68" spans="1:19" ht="17.25" customHeight="1">
      <c r="A68" s="71"/>
      <c r="B68" s="71"/>
      <c r="C68" s="19"/>
      <c r="D68" s="72"/>
      <c r="E68" s="18"/>
      <c r="F68" s="18"/>
      <c r="G68" s="18"/>
      <c r="H68" s="19"/>
      <c r="I68" s="19"/>
      <c r="J68" s="19"/>
      <c r="K68" s="19"/>
      <c r="L68" s="4"/>
      <c r="O68" s="26"/>
      <c r="P68" s="27"/>
      <c r="Q68" s="27" t="str">
        <f t="shared" si="0"/>
        <v> </v>
      </c>
      <c r="R68" s="173"/>
      <c r="S68" s="29"/>
    </row>
    <row r="69" spans="1:19" ht="17.25" customHeight="1">
      <c r="A69" s="71"/>
      <c r="B69" s="71"/>
      <c r="C69" s="19"/>
      <c r="D69" s="72"/>
      <c r="E69" s="18"/>
      <c r="F69" s="18"/>
      <c r="G69" s="18"/>
      <c r="H69" s="19"/>
      <c r="I69" s="19"/>
      <c r="J69" s="19"/>
      <c r="K69" s="19"/>
      <c r="L69" s="4"/>
      <c r="O69" s="26"/>
      <c r="P69" s="27"/>
      <c r="Q69" s="27" t="str">
        <f aca="true" t="shared" si="1" ref="Q69:Q132">O69&amp;" "&amp;P69</f>
        <v> </v>
      </c>
      <c r="R69" s="173"/>
      <c r="S69" s="29"/>
    </row>
    <row r="70" spans="1:19" ht="17.25" customHeight="1">
      <c r="A70" s="71"/>
      <c r="B70" s="71"/>
      <c r="C70" s="19"/>
      <c r="D70" s="72"/>
      <c r="E70" s="18"/>
      <c r="F70" s="18"/>
      <c r="G70" s="18"/>
      <c r="H70" s="19"/>
      <c r="I70" s="19"/>
      <c r="J70" s="19"/>
      <c r="K70" s="19"/>
      <c r="L70" s="4"/>
      <c r="O70" s="26"/>
      <c r="P70" s="27"/>
      <c r="Q70" s="27" t="str">
        <f t="shared" si="1"/>
        <v> </v>
      </c>
      <c r="R70" s="173"/>
      <c r="S70" s="29"/>
    </row>
    <row r="71" spans="1:19" ht="17.25" customHeight="1">
      <c r="A71" s="71"/>
      <c r="B71" s="71"/>
      <c r="C71" s="19"/>
      <c r="D71" s="72"/>
      <c r="E71" s="18"/>
      <c r="F71" s="18"/>
      <c r="G71" s="18"/>
      <c r="H71" s="19"/>
      <c r="I71" s="19"/>
      <c r="J71" s="19"/>
      <c r="K71" s="19"/>
      <c r="L71" s="4"/>
      <c r="O71" s="26"/>
      <c r="P71" s="27"/>
      <c r="Q71" s="27" t="str">
        <f t="shared" si="1"/>
        <v> </v>
      </c>
      <c r="R71" s="173"/>
      <c r="S71" s="29"/>
    </row>
    <row r="72" spans="1:19" ht="17.25" customHeight="1">
      <c r="A72" s="71"/>
      <c r="B72" s="71"/>
      <c r="C72" s="19"/>
      <c r="D72" s="72"/>
      <c r="E72" s="18"/>
      <c r="F72" s="18"/>
      <c r="G72" s="18"/>
      <c r="H72" s="19"/>
      <c r="I72" s="19"/>
      <c r="J72" s="19"/>
      <c r="K72" s="19"/>
      <c r="L72" s="4"/>
      <c r="O72" s="102"/>
      <c r="P72" s="104"/>
      <c r="Q72" s="27" t="str">
        <f t="shared" si="1"/>
        <v> </v>
      </c>
      <c r="R72" s="174"/>
      <c r="S72" s="175"/>
    </row>
    <row r="73" spans="1:19" ht="17.25" customHeight="1">
      <c r="A73" s="71"/>
      <c r="B73" s="71"/>
      <c r="C73" s="19"/>
      <c r="D73" s="72"/>
      <c r="E73" s="18"/>
      <c r="F73" s="18"/>
      <c r="G73" s="18"/>
      <c r="H73" s="19"/>
      <c r="I73" s="19"/>
      <c r="J73" s="19"/>
      <c r="K73" s="19"/>
      <c r="L73" s="4"/>
      <c r="O73" s="26"/>
      <c r="P73" s="27"/>
      <c r="Q73" s="27" t="str">
        <f t="shared" si="1"/>
        <v> </v>
      </c>
      <c r="R73" s="173"/>
      <c r="S73" s="29"/>
    </row>
    <row r="74" spans="1:19" ht="17.25" customHeight="1">
      <c r="A74" s="71"/>
      <c r="B74" s="71"/>
      <c r="C74" s="19"/>
      <c r="D74" s="72"/>
      <c r="E74" s="18"/>
      <c r="F74" s="18"/>
      <c r="G74" s="18"/>
      <c r="H74" s="19"/>
      <c r="I74" s="19"/>
      <c r="J74" s="19"/>
      <c r="K74" s="19"/>
      <c r="L74" s="4"/>
      <c r="O74" s="26"/>
      <c r="P74" s="27"/>
      <c r="Q74" s="27" t="str">
        <f t="shared" si="1"/>
        <v> </v>
      </c>
      <c r="R74" s="173"/>
      <c r="S74" s="29"/>
    </row>
    <row r="75" spans="1:19" ht="17.25" customHeight="1">
      <c r="A75" s="71"/>
      <c r="B75" s="71"/>
      <c r="C75" s="19"/>
      <c r="D75" s="72"/>
      <c r="E75" s="18"/>
      <c r="F75" s="18"/>
      <c r="G75" s="18"/>
      <c r="H75" s="19"/>
      <c r="I75" s="19"/>
      <c r="J75" s="19"/>
      <c r="K75" s="19"/>
      <c r="L75" s="4"/>
      <c r="O75" s="26"/>
      <c r="P75" s="27"/>
      <c r="Q75" s="27" t="str">
        <f t="shared" si="1"/>
        <v> </v>
      </c>
      <c r="R75" s="173"/>
      <c r="S75" s="29"/>
    </row>
    <row r="76" spans="1:19" ht="17.25" customHeight="1">
      <c r="A76" s="71"/>
      <c r="B76" s="71"/>
      <c r="C76" s="19"/>
      <c r="D76" s="72"/>
      <c r="E76" s="18"/>
      <c r="F76" s="18"/>
      <c r="G76" s="18"/>
      <c r="H76" s="19"/>
      <c r="I76" s="19"/>
      <c r="J76" s="19"/>
      <c r="K76" s="19"/>
      <c r="L76" s="4"/>
      <c r="O76" s="26"/>
      <c r="P76" s="27"/>
      <c r="Q76" s="27" t="str">
        <f t="shared" si="1"/>
        <v> </v>
      </c>
      <c r="R76" s="173"/>
      <c r="S76" s="29"/>
    </row>
    <row r="77" spans="1:19" ht="17.25" customHeight="1">
      <c r="A77" s="71"/>
      <c r="B77" s="71"/>
      <c r="C77" s="19"/>
      <c r="D77" s="72"/>
      <c r="E77" s="18"/>
      <c r="F77" s="18"/>
      <c r="G77" s="18"/>
      <c r="H77" s="19"/>
      <c r="I77" s="19"/>
      <c r="J77" s="19"/>
      <c r="K77" s="19"/>
      <c r="L77" s="4"/>
      <c r="O77" s="26"/>
      <c r="P77" s="27"/>
      <c r="Q77" s="27" t="str">
        <f t="shared" si="1"/>
        <v> </v>
      </c>
      <c r="R77" s="173"/>
      <c r="S77" s="29"/>
    </row>
    <row r="78" spans="1:19" ht="17.25" customHeight="1">
      <c r="A78" s="71"/>
      <c r="B78" s="71"/>
      <c r="C78" s="19"/>
      <c r="D78" s="72"/>
      <c r="E78" s="18"/>
      <c r="F78" s="18"/>
      <c r="G78" s="18"/>
      <c r="H78" s="19"/>
      <c r="I78" s="19"/>
      <c r="J78" s="19"/>
      <c r="K78" s="19"/>
      <c r="L78" s="4"/>
      <c r="O78" s="161"/>
      <c r="P78" s="52"/>
      <c r="Q78" s="27" t="str">
        <f t="shared" si="1"/>
        <v> </v>
      </c>
      <c r="R78" s="160"/>
      <c r="S78" s="164"/>
    </row>
    <row r="79" spans="3:19" ht="17.25" customHeight="1">
      <c r="C79" s="7"/>
      <c r="D79" s="8"/>
      <c r="E79" s="14"/>
      <c r="F79" s="14"/>
      <c r="G79" s="14"/>
      <c r="H79" s="7"/>
      <c r="I79" s="7"/>
      <c r="J79" s="7"/>
      <c r="K79" s="7"/>
      <c r="L79" s="9"/>
      <c r="O79" s="162"/>
      <c r="P79" s="51"/>
      <c r="Q79" s="27" t="str">
        <f t="shared" si="1"/>
        <v> </v>
      </c>
      <c r="R79" s="152"/>
      <c r="S79" s="165"/>
    </row>
    <row r="80" spans="3:19" ht="17.25" customHeight="1">
      <c r="C80" s="7"/>
      <c r="D80" s="8"/>
      <c r="E80" s="14"/>
      <c r="F80" s="14"/>
      <c r="G80" s="14"/>
      <c r="H80" s="7"/>
      <c r="I80" s="7"/>
      <c r="J80" s="7"/>
      <c r="K80" s="7"/>
      <c r="L80" s="9"/>
      <c r="O80" s="161"/>
      <c r="P80" s="52"/>
      <c r="Q80" s="27" t="str">
        <f t="shared" si="1"/>
        <v> </v>
      </c>
      <c r="R80" s="160"/>
      <c r="S80" s="164"/>
    </row>
    <row r="81" spans="3:19" ht="17.25" customHeight="1">
      <c r="C81" s="7"/>
      <c r="D81" s="8"/>
      <c r="E81" s="14"/>
      <c r="F81" s="14"/>
      <c r="G81" s="14"/>
      <c r="H81" s="7"/>
      <c r="I81" s="7"/>
      <c r="J81" s="7"/>
      <c r="K81" s="7"/>
      <c r="L81" s="9"/>
      <c r="O81" s="161"/>
      <c r="P81" s="52"/>
      <c r="Q81" s="27" t="str">
        <f t="shared" si="1"/>
        <v> </v>
      </c>
      <c r="R81" s="160"/>
      <c r="S81" s="164"/>
    </row>
    <row r="82" spans="3:19" ht="17.25" customHeight="1">
      <c r="C82" s="7"/>
      <c r="D82" s="8"/>
      <c r="E82" s="14"/>
      <c r="F82" s="14"/>
      <c r="G82" s="14"/>
      <c r="H82" s="7"/>
      <c r="I82" s="7"/>
      <c r="J82" s="7"/>
      <c r="K82" s="7"/>
      <c r="L82" s="9"/>
      <c r="O82" s="161"/>
      <c r="P82" s="52"/>
      <c r="Q82" s="27" t="str">
        <f t="shared" si="1"/>
        <v> </v>
      </c>
      <c r="R82" s="160"/>
      <c r="S82" s="164"/>
    </row>
    <row r="83" spans="3:19" ht="17.25" customHeight="1">
      <c r="C83" s="7"/>
      <c r="D83" s="8"/>
      <c r="E83" s="14"/>
      <c r="F83" s="14"/>
      <c r="G83" s="14"/>
      <c r="H83" s="7"/>
      <c r="I83" s="7"/>
      <c r="J83" s="7"/>
      <c r="K83" s="7"/>
      <c r="L83" s="9"/>
      <c r="O83" s="161"/>
      <c r="P83" s="52"/>
      <c r="Q83" s="27" t="str">
        <f t="shared" si="1"/>
        <v> </v>
      </c>
      <c r="R83" s="160"/>
      <c r="S83" s="164"/>
    </row>
    <row r="84" spans="3:19" ht="17.25" customHeight="1">
      <c r="C84" s="7"/>
      <c r="D84" s="8"/>
      <c r="E84" s="14"/>
      <c r="F84" s="14"/>
      <c r="G84" s="14"/>
      <c r="H84" s="7"/>
      <c r="I84" s="7"/>
      <c r="J84" s="7"/>
      <c r="K84" s="7"/>
      <c r="L84" s="9"/>
      <c r="O84" s="161"/>
      <c r="P84" s="52"/>
      <c r="Q84" s="27" t="str">
        <f t="shared" si="1"/>
        <v> </v>
      </c>
      <c r="R84" s="160"/>
      <c r="S84" s="164"/>
    </row>
    <row r="85" spans="3:19" ht="17.25" customHeight="1">
      <c r="C85" s="7"/>
      <c r="D85" s="8"/>
      <c r="E85" s="14"/>
      <c r="F85" s="14"/>
      <c r="G85" s="14"/>
      <c r="H85" s="7"/>
      <c r="I85" s="7"/>
      <c r="J85" s="7"/>
      <c r="K85" s="7"/>
      <c r="L85" s="9"/>
      <c r="O85" s="162"/>
      <c r="P85" s="51"/>
      <c r="Q85" s="27" t="str">
        <f t="shared" si="1"/>
        <v> </v>
      </c>
      <c r="R85" s="152"/>
      <c r="S85" s="165"/>
    </row>
    <row r="86" spans="3:19" ht="17.25" customHeight="1">
      <c r="C86" s="7"/>
      <c r="D86" s="8"/>
      <c r="E86" s="14"/>
      <c r="F86" s="14"/>
      <c r="G86" s="14"/>
      <c r="H86" s="7"/>
      <c r="I86" s="7"/>
      <c r="J86" s="7"/>
      <c r="K86" s="7"/>
      <c r="L86" s="9"/>
      <c r="O86" s="161"/>
      <c r="P86" s="52"/>
      <c r="Q86" s="27" t="str">
        <f t="shared" si="1"/>
        <v> </v>
      </c>
      <c r="R86" s="152"/>
      <c r="S86" s="164"/>
    </row>
    <row r="87" spans="3:19" ht="17.25" customHeight="1">
      <c r="C87" s="7"/>
      <c r="D87" s="8"/>
      <c r="E87" s="14"/>
      <c r="F87" s="14"/>
      <c r="G87" s="14"/>
      <c r="H87" s="7"/>
      <c r="I87" s="7"/>
      <c r="J87" s="7"/>
      <c r="K87" s="7"/>
      <c r="L87" s="9"/>
      <c r="O87" s="161"/>
      <c r="P87" s="52"/>
      <c r="Q87" s="27" t="str">
        <f t="shared" si="1"/>
        <v> </v>
      </c>
      <c r="R87" s="160"/>
      <c r="S87" s="164"/>
    </row>
    <row r="88" spans="3:19" ht="17.25" customHeight="1">
      <c r="C88" s="7"/>
      <c r="D88" s="8"/>
      <c r="E88" s="14"/>
      <c r="F88" s="14"/>
      <c r="G88" s="14"/>
      <c r="H88" s="7"/>
      <c r="I88" s="7"/>
      <c r="J88" s="7"/>
      <c r="K88" s="7"/>
      <c r="L88" s="9"/>
      <c r="O88" s="161"/>
      <c r="P88" s="52"/>
      <c r="Q88" s="27" t="str">
        <f t="shared" si="1"/>
        <v> </v>
      </c>
      <c r="R88" s="160"/>
      <c r="S88" s="164"/>
    </row>
    <row r="89" spans="3:19" ht="17.25" customHeight="1">
      <c r="C89" s="7"/>
      <c r="D89" s="8"/>
      <c r="E89" s="14"/>
      <c r="F89" s="14"/>
      <c r="G89" s="14"/>
      <c r="H89" s="12"/>
      <c r="I89" s="12"/>
      <c r="J89" s="12"/>
      <c r="K89" s="7"/>
      <c r="L89" s="9"/>
      <c r="O89" s="161"/>
      <c r="P89" s="52"/>
      <c r="Q89" s="27" t="str">
        <f t="shared" si="1"/>
        <v> </v>
      </c>
      <c r="R89" s="160"/>
      <c r="S89" s="164"/>
    </row>
    <row r="90" spans="3:19" ht="17.25" customHeight="1">
      <c r="C90" s="7"/>
      <c r="D90" s="8"/>
      <c r="E90" s="14"/>
      <c r="F90" s="14"/>
      <c r="G90" s="14"/>
      <c r="H90" s="12"/>
      <c r="I90" s="12"/>
      <c r="J90" s="12"/>
      <c r="K90" s="7"/>
      <c r="L90" s="9"/>
      <c r="O90" s="161"/>
      <c r="P90" s="52"/>
      <c r="Q90" s="27" t="str">
        <f t="shared" si="1"/>
        <v> </v>
      </c>
      <c r="R90" s="160"/>
      <c r="S90" s="164"/>
    </row>
    <row r="91" spans="3:19" ht="18" customHeight="1">
      <c r="C91" s="7"/>
      <c r="D91" s="8"/>
      <c r="E91" s="14"/>
      <c r="F91" s="14"/>
      <c r="G91" s="14"/>
      <c r="H91" s="12"/>
      <c r="I91" s="12"/>
      <c r="J91" s="12"/>
      <c r="K91" s="7"/>
      <c r="L91" s="9"/>
      <c r="O91" s="161"/>
      <c r="P91" s="52"/>
      <c r="Q91" s="27" t="str">
        <f t="shared" si="1"/>
        <v> </v>
      </c>
      <c r="R91" s="160"/>
      <c r="S91" s="164"/>
    </row>
    <row r="92" spans="3:19" ht="18" customHeight="1">
      <c r="C92" s="7"/>
      <c r="D92" s="8"/>
      <c r="E92" s="14"/>
      <c r="F92" s="14"/>
      <c r="G92" s="14"/>
      <c r="H92" s="12"/>
      <c r="I92" s="12"/>
      <c r="J92" s="12"/>
      <c r="K92" s="7"/>
      <c r="L92" s="9"/>
      <c r="O92" s="161"/>
      <c r="P92" s="52"/>
      <c r="Q92" s="27" t="str">
        <f t="shared" si="1"/>
        <v> </v>
      </c>
      <c r="R92" s="160"/>
      <c r="S92" s="164"/>
    </row>
    <row r="93" spans="3:19" ht="18" customHeight="1">
      <c r="C93" s="7"/>
      <c r="D93" s="8"/>
      <c r="E93" s="14"/>
      <c r="F93" s="14"/>
      <c r="G93" s="14"/>
      <c r="H93" s="12"/>
      <c r="I93" s="12"/>
      <c r="J93" s="12"/>
      <c r="K93" s="7"/>
      <c r="L93" s="9"/>
      <c r="O93" s="161"/>
      <c r="P93" s="52"/>
      <c r="Q93" s="27" t="str">
        <f t="shared" si="1"/>
        <v> </v>
      </c>
      <c r="R93" s="160"/>
      <c r="S93" s="164"/>
    </row>
    <row r="94" spans="3:19" ht="18" customHeight="1">
      <c r="C94" s="7"/>
      <c r="D94" s="8"/>
      <c r="E94" s="14"/>
      <c r="F94" s="14"/>
      <c r="G94" s="14"/>
      <c r="H94" s="12"/>
      <c r="I94" s="12"/>
      <c r="J94" s="12"/>
      <c r="K94" s="7"/>
      <c r="L94" s="9"/>
      <c r="O94" s="161"/>
      <c r="P94" s="52"/>
      <c r="Q94" s="27" t="str">
        <f t="shared" si="1"/>
        <v> </v>
      </c>
      <c r="R94" s="160"/>
      <c r="S94" s="164"/>
    </row>
    <row r="95" spans="3:19" ht="18" customHeight="1">
      <c r="C95" s="7"/>
      <c r="D95" s="8"/>
      <c r="E95" s="14"/>
      <c r="F95" s="14"/>
      <c r="G95" s="14"/>
      <c r="H95" s="12"/>
      <c r="I95" s="12"/>
      <c r="J95" s="12"/>
      <c r="K95" s="7"/>
      <c r="L95" s="9"/>
      <c r="O95" s="161"/>
      <c r="P95" s="52"/>
      <c r="Q95" s="27" t="str">
        <f t="shared" si="1"/>
        <v> </v>
      </c>
      <c r="R95" s="160"/>
      <c r="S95" s="164"/>
    </row>
    <row r="96" spans="3:19" ht="18" customHeight="1">
      <c r="C96" s="7"/>
      <c r="D96" s="8"/>
      <c r="E96" s="14"/>
      <c r="F96" s="14"/>
      <c r="G96" s="14"/>
      <c r="H96" s="12"/>
      <c r="I96" s="12"/>
      <c r="J96" s="12"/>
      <c r="K96" s="7"/>
      <c r="L96" s="9"/>
      <c r="O96" s="161"/>
      <c r="P96" s="52"/>
      <c r="Q96" s="27" t="str">
        <f t="shared" si="1"/>
        <v> </v>
      </c>
      <c r="R96" s="160"/>
      <c r="S96" s="164"/>
    </row>
    <row r="97" spans="3:19" ht="18" customHeight="1">
      <c r="C97" s="7"/>
      <c r="D97" s="8"/>
      <c r="E97" s="14"/>
      <c r="F97" s="14"/>
      <c r="G97" s="14"/>
      <c r="H97" s="12"/>
      <c r="I97" s="12"/>
      <c r="J97" s="12"/>
      <c r="K97" s="7"/>
      <c r="L97" s="9"/>
      <c r="O97" s="161"/>
      <c r="P97" s="52"/>
      <c r="Q97" s="27" t="str">
        <f t="shared" si="1"/>
        <v> </v>
      </c>
      <c r="R97" s="160"/>
      <c r="S97" s="164"/>
    </row>
    <row r="98" spans="4:19" ht="18" customHeight="1">
      <c r="D98" s="2"/>
      <c r="E98" s="15"/>
      <c r="F98" s="16"/>
      <c r="G98" s="16"/>
      <c r="H98" s="2"/>
      <c r="I98" s="2"/>
      <c r="J98" s="2"/>
      <c r="K98" s="2"/>
      <c r="L98" s="2"/>
      <c r="O98" s="161"/>
      <c r="P98" s="52"/>
      <c r="Q98" s="27" t="str">
        <f t="shared" si="1"/>
        <v> </v>
      </c>
      <c r="R98" s="160"/>
      <c r="S98" s="164"/>
    </row>
    <row r="99" spans="4:19" ht="18" customHeight="1">
      <c r="D99" s="2"/>
      <c r="E99" s="15"/>
      <c r="F99" s="16"/>
      <c r="G99" s="16"/>
      <c r="H99" s="2"/>
      <c r="I99" s="2"/>
      <c r="J99" s="2"/>
      <c r="K99" s="2"/>
      <c r="L99" s="2"/>
      <c r="O99" s="161"/>
      <c r="P99" s="52"/>
      <c r="Q99" s="27" t="str">
        <f t="shared" si="1"/>
        <v> </v>
      </c>
      <c r="R99" s="160"/>
      <c r="S99" s="164"/>
    </row>
    <row r="100" spans="4:19" ht="12.75">
      <c r="D100" s="2"/>
      <c r="F100" s="16"/>
      <c r="G100" s="16"/>
      <c r="O100" s="161"/>
      <c r="P100" s="52"/>
      <c r="Q100" s="27" t="str">
        <f t="shared" si="1"/>
        <v> </v>
      </c>
      <c r="R100" s="160"/>
      <c r="S100" s="164"/>
    </row>
    <row r="101" spans="4:19" ht="12.75">
      <c r="D101" s="2"/>
      <c r="F101" s="16"/>
      <c r="G101" s="16"/>
      <c r="O101" s="161"/>
      <c r="P101" s="52"/>
      <c r="Q101" s="27" t="str">
        <f t="shared" si="1"/>
        <v> </v>
      </c>
      <c r="R101" s="160"/>
      <c r="S101" s="164"/>
    </row>
    <row r="102" spans="4:19" ht="12.75">
      <c r="D102" s="2"/>
      <c r="F102" s="16"/>
      <c r="G102" s="16"/>
      <c r="O102" s="161"/>
      <c r="P102" s="52"/>
      <c r="Q102" s="27" t="str">
        <f t="shared" si="1"/>
        <v> </v>
      </c>
      <c r="R102" s="160"/>
      <c r="S102" s="164"/>
    </row>
    <row r="103" spans="4:19" ht="12.75">
      <c r="D103" s="2"/>
      <c r="F103" s="16"/>
      <c r="G103" s="16"/>
      <c r="O103" s="161"/>
      <c r="P103" s="52"/>
      <c r="Q103" s="27" t="str">
        <f t="shared" si="1"/>
        <v> </v>
      </c>
      <c r="R103" s="160"/>
      <c r="S103" s="164"/>
    </row>
    <row r="104" spans="1:19" ht="12.75">
      <c r="A104"/>
      <c r="B104"/>
      <c r="O104" s="161"/>
      <c r="P104" s="52"/>
      <c r="Q104" s="27" t="str">
        <f t="shared" si="1"/>
        <v> </v>
      </c>
      <c r="R104" s="160"/>
      <c r="S104" s="164"/>
    </row>
    <row r="105" spans="1:19" ht="12.75">
      <c r="A105"/>
      <c r="B105"/>
      <c r="O105" s="161"/>
      <c r="P105" s="52"/>
      <c r="Q105" s="27" t="str">
        <f t="shared" si="1"/>
        <v> </v>
      </c>
      <c r="R105" s="160"/>
      <c r="S105" s="164"/>
    </row>
    <row r="106" spans="1:19" ht="18" customHeight="1">
      <c r="A106"/>
      <c r="B106"/>
      <c r="O106" s="161"/>
      <c r="P106" s="52"/>
      <c r="Q106" s="27" t="str">
        <f t="shared" si="1"/>
        <v> </v>
      </c>
      <c r="R106" s="160"/>
      <c r="S106" s="164"/>
    </row>
    <row r="107" spans="1:19" ht="18" customHeight="1">
      <c r="A107" s="6"/>
      <c r="B107"/>
      <c r="O107" s="161"/>
      <c r="P107" s="52"/>
      <c r="Q107" s="27" t="str">
        <f t="shared" si="1"/>
        <v> </v>
      </c>
      <c r="R107" s="160"/>
      <c r="S107" s="164"/>
    </row>
    <row r="108" spans="1:19" ht="18" customHeight="1">
      <c r="A108"/>
      <c r="B108"/>
      <c r="O108" s="161"/>
      <c r="P108" s="52"/>
      <c r="Q108" s="27" t="str">
        <f t="shared" si="1"/>
        <v> </v>
      </c>
      <c r="R108" s="160"/>
      <c r="S108" s="164"/>
    </row>
    <row r="109" spans="1:19" ht="18" customHeight="1">
      <c r="A109"/>
      <c r="B109"/>
      <c r="O109" s="161"/>
      <c r="P109" s="52"/>
      <c r="Q109" s="27" t="str">
        <f t="shared" si="1"/>
        <v> </v>
      </c>
      <c r="R109" s="160"/>
      <c r="S109" s="164"/>
    </row>
    <row r="110" spans="1:19" ht="18" customHeight="1">
      <c r="A110"/>
      <c r="B110"/>
      <c r="O110" s="161"/>
      <c r="P110" s="52"/>
      <c r="Q110" s="27" t="str">
        <f t="shared" si="1"/>
        <v> </v>
      </c>
      <c r="R110" s="160"/>
      <c r="S110" s="164"/>
    </row>
    <row r="111" spans="1:19" ht="18" customHeight="1">
      <c r="A111"/>
      <c r="B111"/>
      <c r="O111" s="161"/>
      <c r="P111" s="52"/>
      <c r="Q111" s="27" t="str">
        <f t="shared" si="1"/>
        <v> </v>
      </c>
      <c r="R111" s="160"/>
      <c r="S111" s="164"/>
    </row>
    <row r="112" spans="1:19" ht="18" customHeight="1">
      <c r="A112"/>
      <c r="B112"/>
      <c r="O112" s="161"/>
      <c r="P112" s="52"/>
      <c r="Q112" s="27" t="str">
        <f t="shared" si="1"/>
        <v> </v>
      </c>
      <c r="R112" s="160"/>
      <c r="S112" s="164"/>
    </row>
    <row r="113" spans="1:19" ht="18" customHeight="1">
      <c r="A113"/>
      <c r="B113"/>
      <c r="O113" s="161"/>
      <c r="P113" s="52"/>
      <c r="Q113" s="27" t="str">
        <f t="shared" si="1"/>
        <v> </v>
      </c>
      <c r="R113" s="160"/>
      <c r="S113" s="164"/>
    </row>
    <row r="114" spans="1:19" ht="18" customHeight="1">
      <c r="A114"/>
      <c r="B114"/>
      <c r="N114" s="35"/>
      <c r="O114" s="161"/>
      <c r="P114" s="52"/>
      <c r="Q114" s="27" t="str">
        <f t="shared" si="1"/>
        <v> </v>
      </c>
      <c r="R114" s="160"/>
      <c r="S114" s="164"/>
    </row>
    <row r="115" spans="1:19" ht="18" customHeight="1">
      <c r="A115"/>
      <c r="B115"/>
      <c r="O115" s="161"/>
      <c r="P115" s="52"/>
      <c r="Q115" s="27" t="str">
        <f t="shared" si="1"/>
        <v> </v>
      </c>
      <c r="R115" s="160"/>
      <c r="S115" s="164"/>
    </row>
    <row r="116" spans="1:19" ht="18" customHeight="1">
      <c r="A116"/>
      <c r="B116"/>
      <c r="O116" s="161"/>
      <c r="P116" s="52"/>
      <c r="Q116" s="27" t="str">
        <f t="shared" si="1"/>
        <v> </v>
      </c>
      <c r="R116" s="160"/>
      <c r="S116" s="164"/>
    </row>
    <row r="117" spans="1:19" ht="18" customHeight="1">
      <c r="A117"/>
      <c r="B117"/>
      <c r="O117" s="161"/>
      <c r="P117" s="52"/>
      <c r="Q117" s="27" t="str">
        <f t="shared" si="1"/>
        <v> </v>
      </c>
      <c r="R117" s="160"/>
      <c r="S117" s="164"/>
    </row>
    <row r="118" spans="1:19" ht="18" customHeight="1">
      <c r="A118"/>
      <c r="B118"/>
      <c r="O118" s="161"/>
      <c r="P118" s="51"/>
      <c r="Q118" s="27" t="str">
        <f t="shared" si="1"/>
        <v> </v>
      </c>
      <c r="R118" s="152"/>
      <c r="S118" s="164"/>
    </row>
    <row r="119" spans="1:19" ht="18" customHeight="1">
      <c r="A119"/>
      <c r="B119"/>
      <c r="O119" s="161"/>
      <c r="P119" s="52"/>
      <c r="Q119" s="27" t="str">
        <f t="shared" si="1"/>
        <v> </v>
      </c>
      <c r="R119" s="160"/>
      <c r="S119" s="164"/>
    </row>
    <row r="120" spans="1:19" ht="18" customHeight="1">
      <c r="A120"/>
      <c r="B120"/>
      <c r="O120" s="161"/>
      <c r="P120" s="52"/>
      <c r="Q120" s="27" t="str">
        <f t="shared" si="1"/>
        <v> </v>
      </c>
      <c r="R120" s="160"/>
      <c r="S120" s="164"/>
    </row>
    <row r="121" spans="1:19" ht="18" customHeight="1">
      <c r="A121"/>
      <c r="B121"/>
      <c r="O121" s="161"/>
      <c r="P121" s="52"/>
      <c r="Q121" s="27" t="str">
        <f t="shared" si="1"/>
        <v> </v>
      </c>
      <c r="R121" s="160"/>
      <c r="S121" s="164"/>
    </row>
    <row r="122" spans="1:19" ht="18" customHeight="1">
      <c r="A122" s="6"/>
      <c r="B122"/>
      <c r="O122" s="161"/>
      <c r="P122" s="52"/>
      <c r="Q122" s="27" t="str">
        <f t="shared" si="1"/>
        <v> </v>
      </c>
      <c r="R122" s="160"/>
      <c r="S122" s="164"/>
    </row>
    <row r="123" spans="1:19" ht="18" customHeight="1">
      <c r="A123" s="6"/>
      <c r="B123"/>
      <c r="O123" s="161"/>
      <c r="P123" s="52"/>
      <c r="Q123" s="27" t="str">
        <f t="shared" si="1"/>
        <v> </v>
      </c>
      <c r="R123" s="160"/>
      <c r="S123" s="164"/>
    </row>
    <row r="124" spans="1:19" ht="18" customHeight="1">
      <c r="A124" s="6"/>
      <c r="B124"/>
      <c r="N124" s="35"/>
      <c r="O124" s="161"/>
      <c r="P124" s="52"/>
      <c r="Q124" s="27" t="str">
        <f t="shared" si="1"/>
        <v> </v>
      </c>
      <c r="R124" s="160"/>
      <c r="S124" s="164"/>
    </row>
    <row r="125" spans="1:19" ht="18" customHeight="1">
      <c r="A125" s="6"/>
      <c r="B125"/>
      <c r="O125" s="161"/>
      <c r="P125" s="52"/>
      <c r="Q125" s="27" t="str">
        <f t="shared" si="1"/>
        <v> </v>
      </c>
      <c r="R125" s="160"/>
      <c r="S125" s="164"/>
    </row>
    <row r="126" spans="1:19" ht="18" customHeight="1">
      <c r="A126" s="6"/>
      <c r="B126"/>
      <c r="O126" s="161"/>
      <c r="P126" s="52"/>
      <c r="Q126" s="27" t="str">
        <f t="shared" si="1"/>
        <v> </v>
      </c>
      <c r="R126" s="160"/>
      <c r="S126" s="164"/>
    </row>
    <row r="127" spans="1:19" ht="18" customHeight="1">
      <c r="A127" s="6"/>
      <c r="B127"/>
      <c r="O127" s="161"/>
      <c r="P127" s="52"/>
      <c r="Q127" s="27" t="str">
        <f t="shared" si="1"/>
        <v> </v>
      </c>
      <c r="R127" s="160"/>
      <c r="S127" s="164"/>
    </row>
    <row r="128" spans="1:19" ht="18" customHeight="1">
      <c r="A128" s="6"/>
      <c r="B128"/>
      <c r="O128" s="161"/>
      <c r="P128" s="52"/>
      <c r="Q128" s="27" t="str">
        <f t="shared" si="1"/>
        <v> </v>
      </c>
      <c r="R128" s="160"/>
      <c r="S128" s="164"/>
    </row>
    <row r="129" spans="1:19" ht="18" customHeight="1">
      <c r="A129"/>
      <c r="B129"/>
      <c r="O129" s="161"/>
      <c r="P129" s="52"/>
      <c r="Q129" s="27" t="str">
        <f t="shared" si="1"/>
        <v> </v>
      </c>
      <c r="R129" s="160"/>
      <c r="S129" s="164"/>
    </row>
    <row r="130" spans="1:19" ht="18" customHeight="1">
      <c r="A130"/>
      <c r="B130"/>
      <c r="O130" s="161"/>
      <c r="P130" s="52"/>
      <c r="Q130" s="27" t="str">
        <f t="shared" si="1"/>
        <v> </v>
      </c>
      <c r="R130" s="160"/>
      <c r="S130" s="164"/>
    </row>
    <row r="131" spans="1:19" ht="18" customHeight="1">
      <c r="A131"/>
      <c r="B131"/>
      <c r="O131" s="161"/>
      <c r="P131" s="52"/>
      <c r="Q131" s="27" t="str">
        <f t="shared" si="1"/>
        <v> </v>
      </c>
      <c r="R131" s="160"/>
      <c r="S131" s="164"/>
    </row>
    <row r="132" spans="1:19" ht="18" customHeight="1">
      <c r="A132"/>
      <c r="B132"/>
      <c r="O132" s="161"/>
      <c r="P132" s="52"/>
      <c r="Q132" s="27" t="str">
        <f t="shared" si="1"/>
        <v> </v>
      </c>
      <c r="R132" s="160"/>
      <c r="S132" s="164"/>
    </row>
    <row r="133" spans="1:19" ht="18" customHeight="1">
      <c r="A133"/>
      <c r="B133"/>
      <c r="O133" s="161"/>
      <c r="P133" s="52"/>
      <c r="Q133" s="27" t="str">
        <f aca="true" t="shared" si="2" ref="Q133:Q196">O133&amp;" "&amp;P133</f>
        <v> </v>
      </c>
      <c r="R133" s="160"/>
      <c r="S133" s="164"/>
    </row>
    <row r="134" spans="1:19" ht="18" customHeight="1">
      <c r="A134"/>
      <c r="B134"/>
      <c r="O134" s="161"/>
      <c r="P134" s="52"/>
      <c r="Q134" s="27" t="str">
        <f t="shared" si="2"/>
        <v> </v>
      </c>
      <c r="R134" s="160"/>
      <c r="S134" s="164"/>
    </row>
    <row r="135" spans="1:19" ht="18" customHeight="1">
      <c r="A135"/>
      <c r="B135"/>
      <c r="O135" s="161"/>
      <c r="P135" s="52"/>
      <c r="Q135" s="27" t="str">
        <f t="shared" si="2"/>
        <v> </v>
      </c>
      <c r="R135" s="160"/>
      <c r="S135" s="164"/>
    </row>
    <row r="136" spans="1:19" ht="18" customHeight="1">
      <c r="A136" s="6"/>
      <c r="B136"/>
      <c r="O136" s="161"/>
      <c r="P136" s="52"/>
      <c r="Q136" s="27" t="str">
        <f t="shared" si="2"/>
        <v> </v>
      </c>
      <c r="R136" s="160"/>
      <c r="S136" s="164"/>
    </row>
    <row r="137" spans="1:19" ht="18" customHeight="1">
      <c r="A137"/>
      <c r="B137"/>
      <c r="O137" s="161"/>
      <c r="P137" s="52"/>
      <c r="Q137" s="27" t="str">
        <f t="shared" si="2"/>
        <v> </v>
      </c>
      <c r="R137" s="160"/>
      <c r="S137" s="164"/>
    </row>
    <row r="138" spans="1:19" ht="18" customHeight="1">
      <c r="A138"/>
      <c r="B138"/>
      <c r="N138" s="35"/>
      <c r="O138" s="161"/>
      <c r="P138" s="52"/>
      <c r="Q138" s="27" t="str">
        <f t="shared" si="2"/>
        <v> </v>
      </c>
      <c r="R138" s="160"/>
      <c r="S138" s="164"/>
    </row>
    <row r="139" spans="1:19" ht="18" customHeight="1">
      <c r="A139"/>
      <c r="B139"/>
      <c r="N139" s="35"/>
      <c r="O139" s="161"/>
      <c r="P139" s="52"/>
      <c r="Q139" s="27" t="str">
        <f t="shared" si="2"/>
        <v> </v>
      </c>
      <c r="R139" s="160"/>
      <c r="S139" s="164"/>
    </row>
    <row r="140" spans="1:19" ht="18" customHeight="1">
      <c r="A140"/>
      <c r="B140"/>
      <c r="O140" s="161"/>
      <c r="P140" s="52"/>
      <c r="Q140" s="27" t="str">
        <f t="shared" si="2"/>
        <v> </v>
      </c>
      <c r="R140" s="160"/>
      <c r="S140" s="164"/>
    </row>
    <row r="141" spans="1:19" ht="18" customHeight="1">
      <c r="A141"/>
      <c r="B141"/>
      <c r="O141" s="162"/>
      <c r="P141" s="51"/>
      <c r="Q141" s="27" t="str">
        <f t="shared" si="2"/>
        <v> </v>
      </c>
      <c r="R141" s="152"/>
      <c r="S141" s="165"/>
    </row>
    <row r="142" spans="1:19" ht="18" customHeight="1">
      <c r="A142" s="6"/>
      <c r="B142"/>
      <c r="O142" s="161"/>
      <c r="P142" s="52"/>
      <c r="Q142" s="27" t="str">
        <f t="shared" si="2"/>
        <v> </v>
      </c>
      <c r="R142" s="160"/>
      <c r="S142" s="164"/>
    </row>
    <row r="143" spans="1:19" ht="18" customHeight="1">
      <c r="A143" s="6"/>
      <c r="B143"/>
      <c r="O143" s="161"/>
      <c r="P143" s="52"/>
      <c r="Q143" s="27" t="str">
        <f t="shared" si="2"/>
        <v> </v>
      </c>
      <c r="R143" s="160"/>
      <c r="S143" s="164"/>
    </row>
    <row r="144" spans="1:19" ht="18" customHeight="1">
      <c r="A144" s="6"/>
      <c r="B144"/>
      <c r="O144" s="161"/>
      <c r="P144" s="52"/>
      <c r="Q144" s="27" t="str">
        <f t="shared" si="2"/>
        <v> </v>
      </c>
      <c r="R144" s="160"/>
      <c r="S144" s="164"/>
    </row>
    <row r="145" spans="1:19" ht="18" customHeight="1">
      <c r="A145" s="6"/>
      <c r="B145"/>
      <c r="O145" s="161"/>
      <c r="P145" s="52"/>
      <c r="Q145" s="27" t="str">
        <f t="shared" si="2"/>
        <v> </v>
      </c>
      <c r="R145" s="160"/>
      <c r="S145" s="164"/>
    </row>
    <row r="146" spans="1:19" ht="18" customHeight="1">
      <c r="A146" s="6"/>
      <c r="B146"/>
      <c r="N146" s="35"/>
      <c r="O146" s="161"/>
      <c r="P146" s="52"/>
      <c r="Q146" s="27" t="str">
        <f t="shared" si="2"/>
        <v> </v>
      </c>
      <c r="R146" s="160"/>
      <c r="S146" s="164"/>
    </row>
    <row r="147" spans="1:19" ht="18" customHeight="1">
      <c r="A147" s="6"/>
      <c r="B147"/>
      <c r="O147" s="161"/>
      <c r="P147" s="52"/>
      <c r="Q147" s="27" t="str">
        <f t="shared" si="2"/>
        <v> </v>
      </c>
      <c r="R147" s="160"/>
      <c r="S147" s="164"/>
    </row>
    <row r="148" spans="1:19" ht="18" customHeight="1">
      <c r="A148" s="6"/>
      <c r="B148"/>
      <c r="O148" s="161"/>
      <c r="P148" s="52"/>
      <c r="Q148" s="27" t="str">
        <f t="shared" si="2"/>
        <v> </v>
      </c>
      <c r="R148" s="160"/>
      <c r="S148" s="164"/>
    </row>
    <row r="149" spans="1:19" ht="18" customHeight="1">
      <c r="A149" s="6"/>
      <c r="B149"/>
      <c r="O149" s="161"/>
      <c r="P149" s="52"/>
      <c r="Q149" s="27" t="str">
        <f t="shared" si="2"/>
        <v> </v>
      </c>
      <c r="R149" s="160"/>
      <c r="S149" s="164"/>
    </row>
    <row r="150" spans="1:19" ht="18" customHeight="1">
      <c r="A150" s="6"/>
      <c r="B150"/>
      <c r="O150" s="161"/>
      <c r="P150" s="52"/>
      <c r="Q150" s="27" t="str">
        <f t="shared" si="2"/>
        <v> </v>
      </c>
      <c r="R150" s="160"/>
      <c r="S150" s="164"/>
    </row>
    <row r="151" spans="1:19" ht="18" customHeight="1">
      <c r="A151"/>
      <c r="B151"/>
      <c r="O151" s="161"/>
      <c r="P151" s="52"/>
      <c r="Q151" s="27" t="str">
        <f t="shared" si="2"/>
        <v> </v>
      </c>
      <c r="R151" s="160"/>
      <c r="S151" s="164"/>
    </row>
    <row r="152" spans="1:19" ht="18" customHeight="1">
      <c r="A152"/>
      <c r="B152"/>
      <c r="O152" s="161"/>
      <c r="P152" s="52"/>
      <c r="Q152" s="27" t="str">
        <f t="shared" si="2"/>
        <v> </v>
      </c>
      <c r="R152" s="160"/>
      <c r="S152" s="164"/>
    </row>
    <row r="153" spans="1:19" ht="18" customHeight="1">
      <c r="A153"/>
      <c r="B153"/>
      <c r="O153" s="161"/>
      <c r="P153" s="52"/>
      <c r="Q153" s="27" t="str">
        <f t="shared" si="2"/>
        <v> </v>
      </c>
      <c r="R153" s="160"/>
      <c r="S153" s="164"/>
    </row>
    <row r="154" spans="1:19" ht="18" customHeight="1">
      <c r="A154"/>
      <c r="B154"/>
      <c r="N154" s="35"/>
      <c r="O154" s="161"/>
      <c r="P154" s="52"/>
      <c r="Q154" s="27" t="str">
        <f t="shared" si="2"/>
        <v> </v>
      </c>
      <c r="R154" s="160"/>
      <c r="S154" s="164"/>
    </row>
    <row r="155" spans="1:19" ht="18" customHeight="1">
      <c r="A155"/>
      <c r="B155"/>
      <c r="O155" s="161"/>
      <c r="P155" s="52"/>
      <c r="Q155" s="27" t="str">
        <f t="shared" si="2"/>
        <v> </v>
      </c>
      <c r="R155" s="160"/>
      <c r="S155" s="164"/>
    </row>
    <row r="156" spans="1:19" ht="18" customHeight="1">
      <c r="A156"/>
      <c r="B156"/>
      <c r="O156" s="161"/>
      <c r="P156" s="52"/>
      <c r="Q156" s="27" t="str">
        <f t="shared" si="2"/>
        <v> </v>
      </c>
      <c r="R156" s="160"/>
      <c r="S156" s="164"/>
    </row>
    <row r="157" spans="1:19" ht="18" customHeight="1">
      <c r="A157"/>
      <c r="B157"/>
      <c r="O157" s="161"/>
      <c r="P157" s="52"/>
      <c r="Q157" s="27" t="str">
        <f t="shared" si="2"/>
        <v> </v>
      </c>
      <c r="R157" s="152"/>
      <c r="S157" s="165"/>
    </row>
    <row r="158" spans="1:19" ht="18" customHeight="1">
      <c r="A158"/>
      <c r="B158"/>
      <c r="O158" s="161"/>
      <c r="P158" s="52"/>
      <c r="Q158" s="27" t="str">
        <f t="shared" si="2"/>
        <v> </v>
      </c>
      <c r="R158" s="160"/>
      <c r="S158" s="164"/>
    </row>
    <row r="159" spans="1:19" ht="18" customHeight="1">
      <c r="A159"/>
      <c r="B159"/>
      <c r="O159" s="161"/>
      <c r="P159" s="52"/>
      <c r="Q159" s="27" t="str">
        <f t="shared" si="2"/>
        <v> </v>
      </c>
      <c r="R159" s="160"/>
      <c r="S159" s="164"/>
    </row>
    <row r="160" spans="1:19" ht="18" customHeight="1">
      <c r="A160"/>
      <c r="B160"/>
      <c r="O160" s="161"/>
      <c r="P160" s="52"/>
      <c r="Q160" s="27" t="str">
        <f t="shared" si="2"/>
        <v> </v>
      </c>
      <c r="R160" s="160"/>
      <c r="S160" s="164"/>
    </row>
    <row r="161" spans="1:19" ht="18" customHeight="1">
      <c r="A161"/>
      <c r="B161"/>
      <c r="O161" s="161"/>
      <c r="P161" s="52"/>
      <c r="Q161" s="27" t="str">
        <f t="shared" si="2"/>
        <v> </v>
      </c>
      <c r="R161" s="160"/>
      <c r="S161" s="164"/>
    </row>
    <row r="162" spans="1:19" ht="18" customHeight="1">
      <c r="A162"/>
      <c r="B162"/>
      <c r="O162" s="161"/>
      <c r="P162" s="52"/>
      <c r="Q162" s="27" t="str">
        <f t="shared" si="2"/>
        <v> </v>
      </c>
      <c r="R162" s="160"/>
      <c r="S162" s="164"/>
    </row>
    <row r="163" spans="1:19" ht="18" customHeight="1">
      <c r="A163"/>
      <c r="B163"/>
      <c r="N163" s="35"/>
      <c r="O163" s="161"/>
      <c r="P163" s="52"/>
      <c r="Q163" s="27" t="str">
        <f t="shared" si="2"/>
        <v> </v>
      </c>
      <c r="R163" s="160"/>
      <c r="S163" s="164"/>
    </row>
    <row r="164" spans="1:19" ht="18" customHeight="1">
      <c r="A164"/>
      <c r="B164"/>
      <c r="M164" s="55"/>
      <c r="O164" s="161"/>
      <c r="P164" s="52"/>
      <c r="Q164" s="27" t="str">
        <f t="shared" si="2"/>
        <v> </v>
      </c>
      <c r="R164" s="160"/>
      <c r="S164" s="164"/>
    </row>
    <row r="165" spans="1:19" ht="18" customHeight="1">
      <c r="A165"/>
      <c r="B165"/>
      <c r="O165" s="161"/>
      <c r="P165" s="52"/>
      <c r="Q165" s="27" t="str">
        <f t="shared" si="2"/>
        <v> </v>
      </c>
      <c r="R165" s="160"/>
      <c r="S165" s="164"/>
    </row>
    <row r="166" spans="1:19" ht="18" customHeight="1">
      <c r="A166"/>
      <c r="B166"/>
      <c r="N166" s="10"/>
      <c r="O166" s="161"/>
      <c r="P166" s="52"/>
      <c r="Q166" s="27" t="str">
        <f t="shared" si="2"/>
        <v> </v>
      </c>
      <c r="R166" s="160"/>
      <c r="S166" s="164"/>
    </row>
    <row r="167" spans="1:19" ht="18" customHeight="1">
      <c r="A167" s="6"/>
      <c r="B167"/>
      <c r="O167" s="161"/>
      <c r="P167" s="52"/>
      <c r="Q167" s="27" t="str">
        <f t="shared" si="2"/>
        <v> </v>
      </c>
      <c r="R167" s="160"/>
      <c r="S167" s="164"/>
    </row>
    <row r="168" spans="1:19" ht="18" customHeight="1">
      <c r="A168" s="6"/>
      <c r="B168"/>
      <c r="O168" s="161"/>
      <c r="P168" s="52"/>
      <c r="Q168" s="27" t="str">
        <f t="shared" si="2"/>
        <v> </v>
      </c>
      <c r="R168" s="160"/>
      <c r="S168" s="164"/>
    </row>
    <row r="169" spans="1:19" ht="18" customHeight="1">
      <c r="A169"/>
      <c r="B169"/>
      <c r="O169" s="161"/>
      <c r="P169" s="52"/>
      <c r="Q169" s="27" t="str">
        <f t="shared" si="2"/>
        <v> </v>
      </c>
      <c r="R169" s="160"/>
      <c r="S169" s="164"/>
    </row>
    <row r="170" spans="1:19" ht="18" customHeight="1">
      <c r="A170" s="6"/>
      <c r="B170"/>
      <c r="O170" s="161"/>
      <c r="P170" s="52"/>
      <c r="Q170" s="27" t="str">
        <f t="shared" si="2"/>
        <v> </v>
      </c>
      <c r="R170" s="160"/>
      <c r="S170" s="164"/>
    </row>
    <row r="171" spans="1:19" ht="18" customHeight="1">
      <c r="A171"/>
      <c r="B171"/>
      <c r="O171" s="161"/>
      <c r="P171" s="52"/>
      <c r="Q171" s="27" t="str">
        <f t="shared" si="2"/>
        <v> </v>
      </c>
      <c r="R171" s="160"/>
      <c r="S171" s="164"/>
    </row>
    <row r="172" spans="1:19" ht="18" customHeight="1">
      <c r="A172"/>
      <c r="B172"/>
      <c r="O172" s="161"/>
      <c r="P172" s="52"/>
      <c r="Q172" s="27" t="str">
        <f t="shared" si="2"/>
        <v> </v>
      </c>
      <c r="R172" s="160"/>
      <c r="S172" s="164"/>
    </row>
    <row r="173" spans="1:19" ht="18" customHeight="1">
      <c r="A173"/>
      <c r="B173"/>
      <c r="O173" s="161"/>
      <c r="P173" s="52"/>
      <c r="Q173" s="27" t="str">
        <f t="shared" si="2"/>
        <v> </v>
      </c>
      <c r="R173" s="160"/>
      <c r="S173" s="164"/>
    </row>
    <row r="174" spans="1:19" ht="18" customHeight="1">
      <c r="A174"/>
      <c r="B174"/>
      <c r="O174" s="161"/>
      <c r="P174" s="52"/>
      <c r="Q174" s="27" t="str">
        <f t="shared" si="2"/>
        <v> </v>
      </c>
      <c r="R174" s="160"/>
      <c r="S174" s="164"/>
    </row>
    <row r="175" spans="1:19" ht="18" customHeight="1">
      <c r="A175"/>
      <c r="B175"/>
      <c r="M175" s="55"/>
      <c r="O175" s="161"/>
      <c r="P175" s="52"/>
      <c r="Q175" s="27" t="str">
        <f t="shared" si="2"/>
        <v> </v>
      </c>
      <c r="R175" s="160"/>
      <c r="S175" s="164"/>
    </row>
    <row r="176" spans="1:19" ht="18" customHeight="1">
      <c r="A176"/>
      <c r="B176"/>
      <c r="O176" s="161"/>
      <c r="P176" s="52"/>
      <c r="Q176" s="27" t="str">
        <f t="shared" si="2"/>
        <v> </v>
      </c>
      <c r="R176" s="160"/>
      <c r="S176" s="164"/>
    </row>
    <row r="177" spans="1:19" ht="18" customHeight="1">
      <c r="A177"/>
      <c r="B177"/>
      <c r="O177" s="161"/>
      <c r="P177" s="52"/>
      <c r="Q177" s="27" t="str">
        <f t="shared" si="2"/>
        <v> </v>
      </c>
      <c r="R177" s="160"/>
      <c r="S177" s="164"/>
    </row>
    <row r="178" spans="1:19" ht="18" customHeight="1">
      <c r="A178" s="6"/>
      <c r="B178"/>
      <c r="N178" s="35"/>
      <c r="O178" s="161"/>
      <c r="P178" s="52"/>
      <c r="Q178" s="27" t="str">
        <f t="shared" si="2"/>
        <v> </v>
      </c>
      <c r="R178" s="160"/>
      <c r="S178" s="164"/>
    </row>
    <row r="179" spans="1:19" ht="18" customHeight="1">
      <c r="A179"/>
      <c r="B179"/>
      <c r="O179" s="161"/>
      <c r="P179" s="52"/>
      <c r="Q179" s="27" t="str">
        <f t="shared" si="2"/>
        <v> </v>
      </c>
      <c r="R179" s="152"/>
      <c r="S179" s="165"/>
    </row>
    <row r="180" spans="1:19" ht="18" customHeight="1">
      <c r="A180"/>
      <c r="B180"/>
      <c r="O180" s="161"/>
      <c r="P180" s="52"/>
      <c r="Q180" s="27" t="str">
        <f t="shared" si="2"/>
        <v> </v>
      </c>
      <c r="R180" s="152"/>
      <c r="S180" s="165"/>
    </row>
    <row r="181" spans="1:19" ht="18" customHeight="1">
      <c r="A181"/>
      <c r="B181"/>
      <c r="O181" s="161"/>
      <c r="P181" s="52"/>
      <c r="Q181" s="27" t="str">
        <f t="shared" si="2"/>
        <v> </v>
      </c>
      <c r="R181" s="152"/>
      <c r="S181" s="165"/>
    </row>
    <row r="182" spans="1:19" ht="18" customHeight="1">
      <c r="A182"/>
      <c r="B182"/>
      <c r="O182" s="161"/>
      <c r="P182" s="52"/>
      <c r="Q182" s="27" t="str">
        <f t="shared" si="2"/>
        <v> </v>
      </c>
      <c r="R182" s="160"/>
      <c r="S182" s="164"/>
    </row>
    <row r="183" spans="1:19" ht="18" customHeight="1">
      <c r="A183" s="6"/>
      <c r="B183"/>
      <c r="O183" s="161"/>
      <c r="P183" s="52"/>
      <c r="Q183" s="27" t="str">
        <f t="shared" si="2"/>
        <v> </v>
      </c>
      <c r="R183" s="160"/>
      <c r="S183" s="164"/>
    </row>
    <row r="184" spans="1:19" ht="18" customHeight="1">
      <c r="A184" s="6"/>
      <c r="B184"/>
      <c r="O184" s="161"/>
      <c r="P184" s="52"/>
      <c r="Q184" s="27" t="str">
        <f t="shared" si="2"/>
        <v> </v>
      </c>
      <c r="R184" s="160"/>
      <c r="S184" s="164"/>
    </row>
    <row r="185" spans="1:19" ht="18" customHeight="1">
      <c r="A185" s="6"/>
      <c r="B185"/>
      <c r="O185" s="161"/>
      <c r="P185" s="52"/>
      <c r="Q185" s="27" t="str">
        <f t="shared" si="2"/>
        <v> </v>
      </c>
      <c r="R185" s="160"/>
      <c r="S185" s="164"/>
    </row>
    <row r="186" spans="1:19" ht="18" customHeight="1">
      <c r="A186" s="6"/>
      <c r="B186"/>
      <c r="O186" s="161"/>
      <c r="P186" s="52"/>
      <c r="Q186" s="27" t="str">
        <f t="shared" si="2"/>
        <v> </v>
      </c>
      <c r="R186" s="160"/>
      <c r="S186" s="164"/>
    </row>
    <row r="187" spans="1:19" ht="18" customHeight="1">
      <c r="A187"/>
      <c r="B187"/>
      <c r="O187" s="161"/>
      <c r="P187" s="52"/>
      <c r="Q187" s="27" t="str">
        <f t="shared" si="2"/>
        <v> </v>
      </c>
      <c r="R187" s="160"/>
      <c r="S187" s="164"/>
    </row>
    <row r="188" spans="1:19" ht="18" customHeight="1">
      <c r="A188" s="6"/>
      <c r="B188"/>
      <c r="O188" s="161"/>
      <c r="P188" s="52"/>
      <c r="Q188" s="27" t="str">
        <f t="shared" si="2"/>
        <v> </v>
      </c>
      <c r="R188" s="160"/>
      <c r="S188" s="164"/>
    </row>
    <row r="189" spans="1:19" ht="18" customHeight="1">
      <c r="A189" s="6"/>
      <c r="B189"/>
      <c r="O189" s="161"/>
      <c r="P189" s="52"/>
      <c r="Q189" s="27" t="str">
        <f t="shared" si="2"/>
        <v> </v>
      </c>
      <c r="R189" s="160"/>
      <c r="S189" s="164"/>
    </row>
    <row r="190" spans="1:19" ht="18" customHeight="1">
      <c r="A190" s="6"/>
      <c r="B190"/>
      <c r="O190" s="161"/>
      <c r="P190" s="52"/>
      <c r="Q190" s="27" t="str">
        <f t="shared" si="2"/>
        <v> </v>
      </c>
      <c r="R190" s="160"/>
      <c r="S190" s="164"/>
    </row>
    <row r="191" spans="1:19" ht="18" customHeight="1">
      <c r="A191" s="6"/>
      <c r="B191"/>
      <c r="O191" s="161"/>
      <c r="P191" s="52"/>
      <c r="Q191" s="27" t="str">
        <f t="shared" si="2"/>
        <v> </v>
      </c>
      <c r="R191" s="160"/>
      <c r="S191" s="164"/>
    </row>
    <row r="192" spans="1:19" ht="18" customHeight="1">
      <c r="A192" s="6"/>
      <c r="B192"/>
      <c r="O192" s="161"/>
      <c r="P192" s="52"/>
      <c r="Q192" s="27" t="str">
        <f t="shared" si="2"/>
        <v> </v>
      </c>
      <c r="R192" s="160"/>
      <c r="S192" s="164"/>
    </row>
    <row r="193" spans="1:19" ht="18" customHeight="1">
      <c r="A193" s="6"/>
      <c r="B193"/>
      <c r="O193" s="162"/>
      <c r="P193" s="51"/>
      <c r="Q193" s="27" t="str">
        <f t="shared" si="2"/>
        <v> </v>
      </c>
      <c r="R193" s="152"/>
      <c r="S193" s="165"/>
    </row>
    <row r="194" spans="1:19" ht="18" customHeight="1">
      <c r="A194" s="6"/>
      <c r="B194"/>
      <c r="O194" s="161"/>
      <c r="P194" s="52"/>
      <c r="Q194" s="27" t="str">
        <f t="shared" si="2"/>
        <v> </v>
      </c>
      <c r="R194" s="160"/>
      <c r="S194" s="164"/>
    </row>
    <row r="195" spans="1:19" ht="18" customHeight="1">
      <c r="A195" s="6"/>
      <c r="B195"/>
      <c r="O195" s="161"/>
      <c r="P195" s="52"/>
      <c r="Q195" s="27" t="str">
        <f t="shared" si="2"/>
        <v> </v>
      </c>
      <c r="R195" s="160"/>
      <c r="S195" s="164"/>
    </row>
    <row r="196" spans="1:19" ht="18" customHeight="1">
      <c r="A196" s="6"/>
      <c r="B196"/>
      <c r="O196" s="26"/>
      <c r="P196" s="27"/>
      <c r="Q196" s="27" t="str">
        <f t="shared" si="2"/>
        <v> </v>
      </c>
      <c r="R196" s="173"/>
      <c r="S196" s="29"/>
    </row>
    <row r="197" spans="1:19" ht="18" customHeight="1">
      <c r="A197" s="6"/>
      <c r="B197"/>
      <c r="O197" s="26"/>
      <c r="P197" s="27"/>
      <c r="Q197" s="27" t="str">
        <f aca="true" t="shared" si="3" ref="Q197:Q260">O197&amp;" "&amp;P197</f>
        <v> </v>
      </c>
      <c r="R197" s="173"/>
      <c r="S197" s="29"/>
    </row>
    <row r="198" spans="1:19" ht="18" customHeight="1">
      <c r="A198" s="6"/>
      <c r="B198"/>
      <c r="O198" s="26"/>
      <c r="P198" s="27"/>
      <c r="Q198" s="27" t="str">
        <f t="shared" si="3"/>
        <v> </v>
      </c>
      <c r="R198" s="173"/>
      <c r="S198" s="29"/>
    </row>
    <row r="199" spans="1:19" ht="18" customHeight="1">
      <c r="A199" s="6"/>
      <c r="B199"/>
      <c r="O199" s="26"/>
      <c r="P199" s="27"/>
      <c r="Q199" s="27" t="str">
        <f t="shared" si="3"/>
        <v> </v>
      </c>
      <c r="R199" s="173"/>
      <c r="S199" s="29"/>
    </row>
    <row r="200" spans="1:19" ht="18" customHeight="1">
      <c r="A200" s="6"/>
      <c r="B200"/>
      <c r="O200" s="26"/>
      <c r="P200" s="27"/>
      <c r="Q200" s="27" t="str">
        <f t="shared" si="3"/>
        <v> </v>
      </c>
      <c r="R200" s="173"/>
      <c r="S200" s="29"/>
    </row>
    <row r="201" spans="1:19" ht="18" customHeight="1">
      <c r="A201"/>
      <c r="B201"/>
      <c r="O201" s="26"/>
      <c r="P201" s="27"/>
      <c r="Q201" s="27" t="str">
        <f t="shared" si="3"/>
        <v> </v>
      </c>
      <c r="R201" s="173"/>
      <c r="S201" s="29"/>
    </row>
    <row r="202" spans="1:19" ht="18" customHeight="1">
      <c r="A202" s="6"/>
      <c r="B202"/>
      <c r="O202" s="26"/>
      <c r="P202" s="27"/>
      <c r="Q202" s="27" t="str">
        <f t="shared" si="3"/>
        <v> </v>
      </c>
      <c r="R202" s="173"/>
      <c r="S202" s="29"/>
    </row>
    <row r="203" spans="1:19" ht="18" customHeight="1">
      <c r="A203" s="6"/>
      <c r="B203"/>
      <c r="O203" s="26"/>
      <c r="P203" s="27"/>
      <c r="Q203" s="27" t="str">
        <f t="shared" si="3"/>
        <v> </v>
      </c>
      <c r="R203" s="173"/>
      <c r="S203" s="29"/>
    </row>
    <row r="204" spans="1:19" ht="18" customHeight="1">
      <c r="A204" s="6"/>
      <c r="B204"/>
      <c r="N204" s="35"/>
      <c r="O204" s="26"/>
      <c r="P204" s="27"/>
      <c r="Q204" s="27" t="str">
        <f t="shared" si="3"/>
        <v> </v>
      </c>
      <c r="R204" s="176"/>
      <c r="S204" s="29"/>
    </row>
    <row r="205" spans="1:19" ht="18" customHeight="1">
      <c r="A205" s="6"/>
      <c r="B205"/>
      <c r="O205" s="26"/>
      <c r="P205" s="27"/>
      <c r="Q205" s="27" t="str">
        <f t="shared" si="3"/>
        <v> </v>
      </c>
      <c r="R205" s="176"/>
      <c r="S205" s="29"/>
    </row>
    <row r="206" spans="1:19" ht="18" customHeight="1">
      <c r="A206" s="6"/>
      <c r="B206"/>
      <c r="O206" s="26"/>
      <c r="P206" s="27"/>
      <c r="Q206" s="27" t="str">
        <f t="shared" si="3"/>
        <v> </v>
      </c>
      <c r="R206" s="173"/>
      <c r="S206" s="29"/>
    </row>
    <row r="207" spans="1:19" ht="18" customHeight="1">
      <c r="A207" s="6"/>
      <c r="B207"/>
      <c r="O207" s="26"/>
      <c r="P207" s="27"/>
      <c r="Q207" s="27" t="str">
        <f t="shared" si="3"/>
        <v> </v>
      </c>
      <c r="R207" s="173"/>
      <c r="S207" s="29"/>
    </row>
    <row r="208" spans="1:19" ht="18" customHeight="1">
      <c r="A208"/>
      <c r="B208"/>
      <c r="O208" s="26"/>
      <c r="P208" s="27"/>
      <c r="Q208" s="27" t="str">
        <f t="shared" si="3"/>
        <v> </v>
      </c>
      <c r="R208" s="173"/>
      <c r="S208" s="29"/>
    </row>
    <row r="209" spans="1:19" ht="18" customHeight="1">
      <c r="A209" s="6"/>
      <c r="B209"/>
      <c r="O209" s="26"/>
      <c r="P209" s="27"/>
      <c r="Q209" s="27" t="str">
        <f t="shared" si="3"/>
        <v> </v>
      </c>
      <c r="R209" s="173"/>
      <c r="S209" s="29"/>
    </row>
    <row r="210" spans="1:19" ht="18" customHeight="1">
      <c r="A210" s="6"/>
      <c r="B210"/>
      <c r="O210" s="26"/>
      <c r="P210" s="27"/>
      <c r="Q210" s="27" t="str">
        <f t="shared" si="3"/>
        <v> </v>
      </c>
      <c r="R210" s="173"/>
      <c r="S210" s="29"/>
    </row>
    <row r="211" spans="1:19" ht="18" customHeight="1">
      <c r="A211"/>
      <c r="B211"/>
      <c r="O211" s="26"/>
      <c r="P211" s="27"/>
      <c r="Q211" s="27" t="str">
        <f t="shared" si="3"/>
        <v> </v>
      </c>
      <c r="R211" s="173"/>
      <c r="S211" s="29"/>
    </row>
    <row r="212" spans="1:19" ht="18" customHeight="1">
      <c r="A212" s="6"/>
      <c r="B212"/>
      <c r="O212" s="26"/>
      <c r="P212" s="27"/>
      <c r="Q212" s="27" t="str">
        <f t="shared" si="3"/>
        <v> </v>
      </c>
      <c r="R212" s="173"/>
      <c r="S212" s="29"/>
    </row>
    <row r="213" spans="1:19" ht="18" customHeight="1">
      <c r="A213" s="6"/>
      <c r="B213"/>
      <c r="O213" s="26"/>
      <c r="P213" s="27"/>
      <c r="Q213" s="27" t="str">
        <f t="shared" si="3"/>
        <v> </v>
      </c>
      <c r="R213" s="173"/>
      <c r="S213" s="29"/>
    </row>
    <row r="214" spans="1:19" ht="18" customHeight="1">
      <c r="A214" s="6"/>
      <c r="B214"/>
      <c r="O214" s="26"/>
      <c r="P214" s="27"/>
      <c r="Q214" s="27" t="str">
        <f t="shared" si="3"/>
        <v> </v>
      </c>
      <c r="R214" s="173"/>
      <c r="S214" s="29"/>
    </row>
    <row r="215" spans="1:19" ht="17.25" customHeight="1">
      <c r="A215" s="6"/>
      <c r="B215"/>
      <c r="O215" s="26"/>
      <c r="P215" s="27"/>
      <c r="Q215" s="27" t="str">
        <f t="shared" si="3"/>
        <v> </v>
      </c>
      <c r="R215" s="173"/>
      <c r="S215" s="29"/>
    </row>
    <row r="216" spans="1:19" ht="18" customHeight="1">
      <c r="A216"/>
      <c r="B216"/>
      <c r="O216" s="26"/>
      <c r="P216" s="27"/>
      <c r="Q216" s="27" t="str">
        <f t="shared" si="3"/>
        <v> </v>
      </c>
      <c r="R216" s="173"/>
      <c r="S216" s="29"/>
    </row>
    <row r="217" spans="1:19" ht="18" customHeight="1">
      <c r="A217"/>
      <c r="B217"/>
      <c r="O217" s="26"/>
      <c r="P217" s="27"/>
      <c r="Q217" s="27" t="str">
        <f t="shared" si="3"/>
        <v> </v>
      </c>
      <c r="R217" s="173"/>
      <c r="S217" s="29"/>
    </row>
    <row r="218" spans="1:19" ht="18" customHeight="1">
      <c r="A218"/>
      <c r="B218"/>
      <c r="O218" s="26"/>
      <c r="P218" s="27"/>
      <c r="Q218" s="27" t="str">
        <f t="shared" si="3"/>
        <v> </v>
      </c>
      <c r="R218" s="173"/>
      <c r="S218" s="29"/>
    </row>
    <row r="219" spans="1:19" ht="18" customHeight="1">
      <c r="A219"/>
      <c r="B219"/>
      <c r="O219" s="26"/>
      <c r="P219" s="27"/>
      <c r="Q219" s="27" t="str">
        <f t="shared" si="3"/>
        <v> </v>
      </c>
      <c r="R219" s="173"/>
      <c r="S219" s="29"/>
    </row>
    <row r="220" spans="1:19" ht="18" customHeight="1">
      <c r="A220" s="6"/>
      <c r="B220"/>
      <c r="O220" s="26"/>
      <c r="P220" s="27"/>
      <c r="Q220" s="27" t="str">
        <f t="shared" si="3"/>
        <v> </v>
      </c>
      <c r="R220" s="173"/>
      <c r="S220" s="29"/>
    </row>
    <row r="221" spans="1:19" ht="18" customHeight="1">
      <c r="A221" s="6"/>
      <c r="B221"/>
      <c r="O221" s="26"/>
      <c r="P221" s="27"/>
      <c r="Q221" s="27" t="str">
        <f t="shared" si="3"/>
        <v> </v>
      </c>
      <c r="R221" s="173"/>
      <c r="S221" s="29"/>
    </row>
    <row r="222" spans="1:19" ht="17.25" customHeight="1">
      <c r="A222" s="6"/>
      <c r="B222"/>
      <c r="O222" s="26"/>
      <c r="P222" s="27"/>
      <c r="Q222" s="27" t="str">
        <f t="shared" si="3"/>
        <v> </v>
      </c>
      <c r="R222" s="173"/>
      <c r="S222" s="29"/>
    </row>
    <row r="223" spans="1:19" ht="17.25" customHeight="1">
      <c r="A223" s="6"/>
      <c r="B223"/>
      <c r="O223" s="26"/>
      <c r="P223" s="27"/>
      <c r="Q223" s="27" t="str">
        <f t="shared" si="3"/>
        <v> </v>
      </c>
      <c r="R223" s="173"/>
      <c r="S223" s="29"/>
    </row>
    <row r="224" spans="1:19" ht="17.25" customHeight="1">
      <c r="A224" s="6"/>
      <c r="B224"/>
      <c r="O224" s="26"/>
      <c r="P224" s="27"/>
      <c r="Q224" s="27" t="str">
        <f t="shared" si="3"/>
        <v> </v>
      </c>
      <c r="R224" s="173"/>
      <c r="S224" s="29"/>
    </row>
    <row r="225" spans="1:19" ht="17.25" customHeight="1">
      <c r="A225" s="6"/>
      <c r="B225"/>
      <c r="O225" s="26"/>
      <c r="P225" s="27"/>
      <c r="Q225" s="27" t="str">
        <f t="shared" si="3"/>
        <v> </v>
      </c>
      <c r="R225" s="173"/>
      <c r="S225" s="29"/>
    </row>
    <row r="226" spans="1:19" ht="17.25" customHeight="1">
      <c r="A226"/>
      <c r="B226"/>
      <c r="O226" s="26"/>
      <c r="P226" s="27"/>
      <c r="Q226" s="27" t="str">
        <f t="shared" si="3"/>
        <v> </v>
      </c>
      <c r="R226" s="173"/>
      <c r="S226" s="29"/>
    </row>
    <row r="227" spans="1:19" ht="18" customHeight="1">
      <c r="A227"/>
      <c r="B227"/>
      <c r="O227" s="26"/>
      <c r="P227" s="27"/>
      <c r="Q227" s="27" t="str">
        <f t="shared" si="3"/>
        <v> </v>
      </c>
      <c r="R227" s="173"/>
      <c r="S227" s="29"/>
    </row>
    <row r="228" spans="1:19" ht="18" customHeight="1">
      <c r="A228"/>
      <c r="B228"/>
      <c r="O228" s="26"/>
      <c r="P228" s="27"/>
      <c r="Q228" s="27" t="str">
        <f t="shared" si="3"/>
        <v> </v>
      </c>
      <c r="R228" s="173"/>
      <c r="S228" s="29"/>
    </row>
    <row r="229" spans="1:19" ht="18" customHeight="1">
      <c r="A229"/>
      <c r="B229"/>
      <c r="O229" s="26"/>
      <c r="P229" s="27"/>
      <c r="Q229" s="27" t="str">
        <f t="shared" si="3"/>
        <v> </v>
      </c>
      <c r="R229" s="173"/>
      <c r="S229" s="29"/>
    </row>
    <row r="230" spans="1:19" ht="18" customHeight="1">
      <c r="A230"/>
      <c r="B230"/>
      <c r="O230" s="26"/>
      <c r="P230" s="27"/>
      <c r="Q230" s="27" t="str">
        <f t="shared" si="3"/>
        <v> </v>
      </c>
      <c r="R230" s="173"/>
      <c r="S230" s="29"/>
    </row>
    <row r="231" spans="1:19" ht="18" customHeight="1">
      <c r="A231"/>
      <c r="B231"/>
      <c r="O231" s="26"/>
      <c r="P231" s="27"/>
      <c r="Q231" s="27" t="str">
        <f t="shared" si="3"/>
        <v> </v>
      </c>
      <c r="R231" s="173"/>
      <c r="S231" s="29"/>
    </row>
    <row r="232" spans="1:19" ht="18" customHeight="1">
      <c r="A232"/>
      <c r="B232"/>
      <c r="O232" s="26"/>
      <c r="P232" s="27"/>
      <c r="Q232" s="27" t="str">
        <f t="shared" si="3"/>
        <v> </v>
      </c>
      <c r="R232" s="173"/>
      <c r="S232" s="29"/>
    </row>
    <row r="233" spans="1:19" ht="18" customHeight="1">
      <c r="A233"/>
      <c r="B233"/>
      <c r="O233" s="26"/>
      <c r="P233" s="27"/>
      <c r="Q233" s="27" t="str">
        <f t="shared" si="3"/>
        <v> </v>
      </c>
      <c r="R233" s="173"/>
      <c r="S233" s="29"/>
    </row>
    <row r="234" spans="1:19" ht="18" customHeight="1">
      <c r="A234" s="6"/>
      <c r="B234"/>
      <c r="O234" s="26"/>
      <c r="P234" s="30"/>
      <c r="Q234" s="27" t="str">
        <f t="shared" si="3"/>
        <v> </v>
      </c>
      <c r="R234" s="173"/>
      <c r="S234" s="29"/>
    </row>
    <row r="235" spans="1:19" ht="18" customHeight="1">
      <c r="A235" s="6"/>
      <c r="B235"/>
      <c r="O235" s="26"/>
      <c r="P235" s="27"/>
      <c r="Q235" s="27" t="str">
        <f t="shared" si="3"/>
        <v> </v>
      </c>
      <c r="R235" s="173"/>
      <c r="S235" s="29"/>
    </row>
    <row r="236" spans="1:19" ht="17.25" customHeight="1">
      <c r="A236" s="6"/>
      <c r="B236"/>
      <c r="O236" s="26"/>
      <c r="P236" s="27"/>
      <c r="Q236" s="27" t="str">
        <f t="shared" si="3"/>
        <v> </v>
      </c>
      <c r="R236" s="173"/>
      <c r="S236" s="29"/>
    </row>
    <row r="237" spans="1:19" ht="17.25" customHeight="1">
      <c r="A237"/>
      <c r="B237"/>
      <c r="O237" s="26"/>
      <c r="P237" s="27"/>
      <c r="Q237" s="27" t="str">
        <f t="shared" si="3"/>
        <v> </v>
      </c>
      <c r="R237" s="173"/>
      <c r="S237" s="29"/>
    </row>
    <row r="238" spans="1:19" ht="17.25" customHeight="1">
      <c r="A238" s="6"/>
      <c r="B238"/>
      <c r="O238" s="26"/>
      <c r="P238" s="27"/>
      <c r="Q238" s="27" t="str">
        <f t="shared" si="3"/>
        <v> </v>
      </c>
      <c r="R238" s="173"/>
      <c r="S238" s="29"/>
    </row>
    <row r="239" spans="1:19" ht="18" customHeight="1">
      <c r="A239" s="6"/>
      <c r="B239"/>
      <c r="O239" s="26"/>
      <c r="P239" s="27"/>
      <c r="Q239" s="27" t="str">
        <f t="shared" si="3"/>
        <v> </v>
      </c>
      <c r="R239" s="173"/>
      <c r="S239" s="29"/>
    </row>
    <row r="240" spans="1:19" ht="17.25" customHeight="1">
      <c r="A240" s="6"/>
      <c r="B240"/>
      <c r="O240" s="26"/>
      <c r="P240" s="27"/>
      <c r="Q240" s="27" t="str">
        <f t="shared" si="3"/>
        <v> </v>
      </c>
      <c r="R240" s="173"/>
      <c r="S240" s="29"/>
    </row>
    <row r="241" spans="1:19" ht="18" customHeight="1">
      <c r="A241"/>
      <c r="B241"/>
      <c r="O241" s="26"/>
      <c r="P241" s="27"/>
      <c r="Q241" s="27" t="str">
        <f t="shared" si="3"/>
        <v> </v>
      </c>
      <c r="R241" s="173"/>
      <c r="S241" s="29"/>
    </row>
    <row r="242" spans="1:19" ht="17.25" customHeight="1">
      <c r="A242"/>
      <c r="B242"/>
      <c r="O242" s="26"/>
      <c r="P242" s="27"/>
      <c r="Q242" s="27" t="str">
        <f t="shared" si="3"/>
        <v> </v>
      </c>
      <c r="R242" s="173"/>
      <c r="S242" s="29"/>
    </row>
    <row r="243" spans="1:19" ht="18" customHeight="1">
      <c r="A243"/>
      <c r="B243"/>
      <c r="M243" s="55"/>
      <c r="O243" s="26"/>
      <c r="P243" s="27"/>
      <c r="Q243" s="27" t="str">
        <f t="shared" si="3"/>
        <v> </v>
      </c>
      <c r="R243" s="173"/>
      <c r="S243" s="29"/>
    </row>
    <row r="244" spans="1:19" ht="18" customHeight="1">
      <c r="A244"/>
      <c r="B244"/>
      <c r="O244" s="26"/>
      <c r="P244" s="27"/>
      <c r="Q244" s="27" t="str">
        <f t="shared" si="3"/>
        <v> </v>
      </c>
      <c r="R244" s="173"/>
      <c r="S244" s="29"/>
    </row>
    <row r="245" spans="1:19" ht="18" customHeight="1">
      <c r="A245" s="6"/>
      <c r="B245"/>
      <c r="O245" s="26"/>
      <c r="P245" s="27"/>
      <c r="Q245" s="27" t="str">
        <f t="shared" si="3"/>
        <v> </v>
      </c>
      <c r="R245" s="173"/>
      <c r="S245" s="29"/>
    </row>
    <row r="246" spans="1:19" ht="18" customHeight="1">
      <c r="A246" s="6"/>
      <c r="B246"/>
      <c r="O246" s="26"/>
      <c r="P246" s="27"/>
      <c r="Q246" s="27" t="str">
        <f t="shared" si="3"/>
        <v> </v>
      </c>
      <c r="R246" s="173"/>
      <c r="S246" s="29"/>
    </row>
    <row r="247" spans="1:19" ht="17.25" customHeight="1">
      <c r="A247" s="6"/>
      <c r="B247"/>
      <c r="O247" s="26"/>
      <c r="P247" s="27"/>
      <c r="Q247" s="27" t="str">
        <f t="shared" si="3"/>
        <v> </v>
      </c>
      <c r="R247" s="173"/>
      <c r="S247" s="29"/>
    </row>
    <row r="248" spans="1:19" ht="17.25" customHeight="1">
      <c r="A248" s="6"/>
      <c r="B248"/>
      <c r="O248" s="26"/>
      <c r="P248" s="27"/>
      <c r="Q248" s="27" t="str">
        <f t="shared" si="3"/>
        <v> </v>
      </c>
      <c r="R248" s="173"/>
      <c r="S248" s="29"/>
    </row>
    <row r="249" spans="1:19" ht="17.25" customHeight="1">
      <c r="A249"/>
      <c r="B249"/>
      <c r="O249" s="26"/>
      <c r="P249" s="27"/>
      <c r="Q249" s="27" t="str">
        <f t="shared" si="3"/>
        <v> </v>
      </c>
      <c r="R249" s="173"/>
      <c r="S249" s="29"/>
    </row>
    <row r="250" spans="1:19" ht="17.25" customHeight="1">
      <c r="A250"/>
      <c r="B250"/>
      <c r="O250" s="26"/>
      <c r="P250" s="27"/>
      <c r="Q250" s="27" t="str">
        <f t="shared" si="3"/>
        <v> </v>
      </c>
      <c r="R250" s="173"/>
      <c r="S250" s="29"/>
    </row>
    <row r="251" spans="1:19" ht="18" customHeight="1">
      <c r="A251"/>
      <c r="B251"/>
      <c r="O251" s="26"/>
      <c r="P251" s="27"/>
      <c r="Q251" s="27" t="str">
        <f t="shared" si="3"/>
        <v> </v>
      </c>
      <c r="R251" s="173"/>
      <c r="S251" s="29"/>
    </row>
    <row r="252" spans="1:19" ht="18" customHeight="1">
      <c r="A252"/>
      <c r="B252"/>
      <c r="O252" s="26"/>
      <c r="P252" s="27"/>
      <c r="Q252" s="27" t="str">
        <f t="shared" si="3"/>
        <v> </v>
      </c>
      <c r="R252" s="173"/>
      <c r="S252" s="29"/>
    </row>
    <row r="253" spans="1:19" ht="18" customHeight="1">
      <c r="A253"/>
      <c r="B253"/>
      <c r="O253" s="26"/>
      <c r="P253" s="27"/>
      <c r="Q253" s="27" t="str">
        <f t="shared" si="3"/>
        <v> </v>
      </c>
      <c r="R253" s="173"/>
      <c r="S253" s="29"/>
    </row>
    <row r="254" spans="1:19" ht="18" customHeight="1">
      <c r="A254"/>
      <c r="B254"/>
      <c r="O254" s="26"/>
      <c r="P254" s="27"/>
      <c r="Q254" s="27" t="str">
        <f t="shared" si="3"/>
        <v> </v>
      </c>
      <c r="R254" s="173"/>
      <c r="S254" s="29"/>
    </row>
    <row r="255" spans="1:19" ht="18" customHeight="1">
      <c r="A255"/>
      <c r="B255"/>
      <c r="O255" s="26"/>
      <c r="P255" s="27"/>
      <c r="Q255" s="27" t="str">
        <f t="shared" si="3"/>
        <v> </v>
      </c>
      <c r="R255" s="173"/>
      <c r="S255" s="29"/>
    </row>
    <row r="256" spans="1:19" ht="18" customHeight="1">
      <c r="A256"/>
      <c r="B256"/>
      <c r="O256" s="26"/>
      <c r="P256" s="27"/>
      <c r="Q256" s="27" t="str">
        <f t="shared" si="3"/>
        <v> </v>
      </c>
      <c r="R256" s="173"/>
      <c r="S256" s="29"/>
    </row>
    <row r="257" spans="1:19" ht="18" customHeight="1">
      <c r="A257"/>
      <c r="B257"/>
      <c r="O257" s="26"/>
      <c r="P257" s="27"/>
      <c r="Q257" s="27" t="str">
        <f t="shared" si="3"/>
        <v> </v>
      </c>
      <c r="R257" s="173"/>
      <c r="S257" s="29"/>
    </row>
    <row r="258" spans="1:19" ht="18" customHeight="1">
      <c r="A258"/>
      <c r="B258"/>
      <c r="O258" s="27"/>
      <c r="P258" s="27"/>
      <c r="Q258" s="27" t="str">
        <f t="shared" si="3"/>
        <v> </v>
      </c>
      <c r="R258" s="173"/>
      <c r="S258" s="163"/>
    </row>
    <row r="259" spans="1:19" ht="18" customHeight="1">
      <c r="A259"/>
      <c r="B259"/>
      <c r="O259" s="27"/>
      <c r="P259" s="27"/>
      <c r="Q259" s="27" t="str">
        <f t="shared" si="3"/>
        <v> </v>
      </c>
      <c r="R259" s="173"/>
      <c r="S259" s="163"/>
    </row>
    <row r="260" spans="1:19" ht="18" customHeight="1">
      <c r="A260"/>
      <c r="B260"/>
      <c r="O260" s="27"/>
      <c r="P260" s="27"/>
      <c r="Q260" s="27" t="str">
        <f t="shared" si="3"/>
        <v> </v>
      </c>
      <c r="R260" s="173"/>
      <c r="S260" s="163"/>
    </row>
    <row r="261" spans="1:19" ht="18" customHeight="1">
      <c r="A261"/>
      <c r="B261"/>
      <c r="O261" s="27"/>
      <c r="P261" s="27"/>
      <c r="Q261" s="27" t="str">
        <f aca="true" t="shared" si="4" ref="Q261:Q324">O261&amp;" "&amp;P261</f>
        <v> </v>
      </c>
      <c r="R261" s="173"/>
      <c r="S261" s="163"/>
    </row>
    <row r="262" spans="1:19" ht="18" customHeight="1">
      <c r="A262"/>
      <c r="B262"/>
      <c r="O262" s="27"/>
      <c r="P262" s="27"/>
      <c r="Q262" s="27" t="str">
        <f t="shared" si="4"/>
        <v> </v>
      </c>
      <c r="R262" s="173"/>
      <c r="S262" s="163"/>
    </row>
    <row r="263" spans="1:19" ht="18" customHeight="1">
      <c r="A263"/>
      <c r="B263"/>
      <c r="O263" s="27"/>
      <c r="P263" s="27"/>
      <c r="Q263" s="27" t="str">
        <f t="shared" si="4"/>
        <v> </v>
      </c>
      <c r="R263" s="173"/>
      <c r="S263" s="163"/>
    </row>
    <row r="264" spans="1:19" ht="18" customHeight="1">
      <c r="A264" s="6"/>
      <c r="B264"/>
      <c r="O264" s="27"/>
      <c r="P264" s="27"/>
      <c r="Q264" s="27" t="str">
        <f t="shared" si="4"/>
        <v> </v>
      </c>
      <c r="R264" s="176"/>
      <c r="S264" s="163"/>
    </row>
    <row r="265" spans="1:19" ht="18" customHeight="1">
      <c r="A265" s="6"/>
      <c r="B265"/>
      <c r="O265" s="27"/>
      <c r="P265" s="27"/>
      <c r="Q265" s="27" t="str">
        <f t="shared" si="4"/>
        <v> </v>
      </c>
      <c r="R265" s="173"/>
      <c r="S265" s="163"/>
    </row>
    <row r="266" spans="1:19" ht="17.25" customHeight="1">
      <c r="A266" s="6"/>
      <c r="B266"/>
      <c r="O266" s="27"/>
      <c r="P266" s="27"/>
      <c r="Q266" s="27" t="str">
        <f t="shared" si="4"/>
        <v> </v>
      </c>
      <c r="R266" s="173"/>
      <c r="S266" s="163"/>
    </row>
    <row r="267" spans="1:19" ht="17.25" customHeight="1">
      <c r="A267" s="6"/>
      <c r="B267"/>
      <c r="O267" s="27"/>
      <c r="P267" s="27"/>
      <c r="Q267" s="27" t="str">
        <f t="shared" si="4"/>
        <v> </v>
      </c>
      <c r="R267" s="173"/>
      <c r="S267" s="163"/>
    </row>
    <row r="268" spans="1:19" ht="17.25" customHeight="1">
      <c r="A268" s="6"/>
      <c r="B268"/>
      <c r="O268" s="27"/>
      <c r="P268" s="27"/>
      <c r="Q268" s="27" t="str">
        <f t="shared" si="4"/>
        <v> </v>
      </c>
      <c r="R268" s="173"/>
      <c r="S268" s="163"/>
    </row>
    <row r="269" spans="1:19" ht="17.25" customHeight="1">
      <c r="A269" s="6"/>
      <c r="B269"/>
      <c r="O269" s="27"/>
      <c r="P269" s="27"/>
      <c r="Q269" s="27" t="str">
        <f t="shared" si="4"/>
        <v> </v>
      </c>
      <c r="R269" s="173"/>
      <c r="S269" s="163"/>
    </row>
    <row r="270" spans="1:19" ht="17.25" customHeight="1">
      <c r="A270" s="6"/>
      <c r="B270"/>
      <c r="O270" s="27"/>
      <c r="P270" s="27"/>
      <c r="Q270" s="27" t="str">
        <f t="shared" si="4"/>
        <v> </v>
      </c>
      <c r="R270" s="173"/>
      <c r="S270" s="163"/>
    </row>
    <row r="271" spans="1:19" ht="17.25" customHeight="1">
      <c r="A271" s="6"/>
      <c r="B271"/>
      <c r="O271" s="27"/>
      <c r="P271" s="27"/>
      <c r="Q271" s="27" t="str">
        <f t="shared" si="4"/>
        <v> </v>
      </c>
      <c r="R271" s="173"/>
      <c r="S271" s="163"/>
    </row>
    <row r="272" spans="1:19" ht="17.25" customHeight="1">
      <c r="A272" s="6"/>
      <c r="B272"/>
      <c r="O272" s="27"/>
      <c r="P272" s="27"/>
      <c r="Q272" s="27" t="str">
        <f t="shared" si="4"/>
        <v> </v>
      </c>
      <c r="R272" s="173"/>
      <c r="S272" s="163"/>
    </row>
    <row r="273" spans="1:19" ht="17.25" customHeight="1">
      <c r="A273"/>
      <c r="B273"/>
      <c r="O273" s="27"/>
      <c r="P273" s="27"/>
      <c r="Q273" s="27" t="str">
        <f t="shared" si="4"/>
        <v> </v>
      </c>
      <c r="R273" s="173"/>
      <c r="S273" s="163"/>
    </row>
    <row r="274" spans="1:19" ht="17.25" customHeight="1">
      <c r="A274"/>
      <c r="B274"/>
      <c r="O274" s="27"/>
      <c r="P274" s="27"/>
      <c r="Q274" s="27" t="str">
        <f t="shared" si="4"/>
        <v> </v>
      </c>
      <c r="R274" s="173"/>
      <c r="S274" s="163"/>
    </row>
    <row r="275" spans="1:19" ht="18" customHeight="1">
      <c r="A275" s="6"/>
      <c r="B275"/>
      <c r="O275" s="27"/>
      <c r="P275" s="27"/>
      <c r="Q275" s="27" t="str">
        <f t="shared" si="4"/>
        <v> </v>
      </c>
      <c r="R275" s="173"/>
      <c r="S275" s="163"/>
    </row>
    <row r="276" spans="1:19" ht="18" customHeight="1">
      <c r="A276" s="6"/>
      <c r="B276"/>
      <c r="O276" s="27"/>
      <c r="P276" s="27"/>
      <c r="Q276" s="27" t="str">
        <f t="shared" si="4"/>
        <v> </v>
      </c>
      <c r="R276" s="173"/>
      <c r="S276" s="163"/>
    </row>
    <row r="277" spans="1:19" ht="17.25" customHeight="1">
      <c r="A277" s="6"/>
      <c r="B277"/>
      <c r="O277" s="27"/>
      <c r="P277" s="27"/>
      <c r="Q277" s="27" t="str">
        <f t="shared" si="4"/>
        <v> </v>
      </c>
      <c r="R277" s="173"/>
      <c r="S277" s="163"/>
    </row>
    <row r="278" spans="1:19" ht="17.25" customHeight="1">
      <c r="A278" s="6"/>
      <c r="B278"/>
      <c r="O278" s="27"/>
      <c r="P278" s="27"/>
      <c r="Q278" s="27" t="str">
        <f t="shared" si="4"/>
        <v> </v>
      </c>
      <c r="R278" s="173"/>
      <c r="S278" s="163"/>
    </row>
    <row r="279" spans="1:19" ht="17.25" customHeight="1">
      <c r="A279" s="6"/>
      <c r="B279"/>
      <c r="N279" s="74"/>
      <c r="O279" s="27"/>
      <c r="P279" s="27"/>
      <c r="Q279" s="27" t="str">
        <f t="shared" si="4"/>
        <v> </v>
      </c>
      <c r="R279" s="173"/>
      <c r="S279" s="163"/>
    </row>
    <row r="280" spans="1:19" ht="17.25" customHeight="1">
      <c r="A280"/>
      <c r="B280"/>
      <c r="O280" s="27"/>
      <c r="P280" s="27"/>
      <c r="Q280" s="27" t="str">
        <f t="shared" si="4"/>
        <v> </v>
      </c>
      <c r="R280" s="173"/>
      <c r="S280" s="163"/>
    </row>
    <row r="281" spans="1:19" ht="17.25" customHeight="1">
      <c r="A281" s="6"/>
      <c r="B281"/>
      <c r="O281" s="27"/>
      <c r="P281" s="30"/>
      <c r="Q281" s="27" t="str">
        <f t="shared" si="4"/>
        <v> </v>
      </c>
      <c r="R281" s="173"/>
      <c r="S281" s="163"/>
    </row>
    <row r="282" spans="1:19" ht="18" customHeight="1">
      <c r="A282"/>
      <c r="B282"/>
      <c r="N282" s="35"/>
      <c r="O282" s="27"/>
      <c r="P282" s="27"/>
      <c r="Q282" s="27" t="str">
        <f t="shared" si="4"/>
        <v> </v>
      </c>
      <c r="R282" s="173"/>
      <c r="S282" s="163"/>
    </row>
    <row r="283" spans="1:19" ht="17.25" customHeight="1">
      <c r="A283" s="6"/>
      <c r="B283"/>
      <c r="N283" s="35"/>
      <c r="O283" s="27"/>
      <c r="P283" s="32"/>
      <c r="Q283" s="27" t="str">
        <f t="shared" si="4"/>
        <v> </v>
      </c>
      <c r="R283" s="173"/>
      <c r="S283" s="163"/>
    </row>
    <row r="284" spans="1:19" ht="18" customHeight="1">
      <c r="A284" s="6"/>
      <c r="B284"/>
      <c r="O284" s="27"/>
      <c r="P284" s="27"/>
      <c r="Q284" s="27" t="str">
        <f t="shared" si="4"/>
        <v> </v>
      </c>
      <c r="R284" s="173"/>
      <c r="S284" s="163"/>
    </row>
    <row r="285" spans="1:19" ht="17.25" customHeight="1">
      <c r="A285" s="6"/>
      <c r="B285"/>
      <c r="O285" s="27"/>
      <c r="P285" s="27"/>
      <c r="Q285" s="27" t="str">
        <f t="shared" si="4"/>
        <v> </v>
      </c>
      <c r="R285" s="173"/>
      <c r="S285" s="163"/>
    </row>
    <row r="286" spans="1:19" ht="17.25" customHeight="1">
      <c r="A286" s="6"/>
      <c r="B286"/>
      <c r="O286" s="27"/>
      <c r="P286" s="27"/>
      <c r="Q286" s="27" t="str">
        <f t="shared" si="4"/>
        <v> </v>
      </c>
      <c r="R286" s="173"/>
      <c r="S286" s="163"/>
    </row>
    <row r="287" spans="1:19" ht="17.25" customHeight="1">
      <c r="A287" s="6"/>
      <c r="B287"/>
      <c r="O287" s="27"/>
      <c r="P287" s="27"/>
      <c r="Q287" s="27" t="str">
        <f t="shared" si="4"/>
        <v> </v>
      </c>
      <c r="R287" s="173"/>
      <c r="S287" s="163"/>
    </row>
    <row r="288" spans="1:19" ht="17.25" customHeight="1">
      <c r="A288" s="6"/>
      <c r="B288"/>
      <c r="N288" s="35"/>
      <c r="O288" s="27"/>
      <c r="P288" s="27"/>
      <c r="Q288" s="27" t="str">
        <f t="shared" si="4"/>
        <v> </v>
      </c>
      <c r="R288" s="173"/>
      <c r="S288" s="163"/>
    </row>
    <row r="289" spans="1:19" ht="17.25" customHeight="1">
      <c r="A289" s="6"/>
      <c r="B289"/>
      <c r="O289" s="27"/>
      <c r="P289" s="27"/>
      <c r="Q289" s="27" t="str">
        <f t="shared" si="4"/>
        <v> </v>
      </c>
      <c r="R289" s="173"/>
      <c r="S289" s="163"/>
    </row>
    <row r="290" spans="1:19" ht="17.25" customHeight="1">
      <c r="A290" s="6"/>
      <c r="B290"/>
      <c r="O290" s="27"/>
      <c r="P290" s="27"/>
      <c r="Q290" s="27" t="str">
        <f t="shared" si="4"/>
        <v> </v>
      </c>
      <c r="R290" s="176"/>
      <c r="S290" s="163"/>
    </row>
    <row r="291" spans="1:19" ht="17.25" customHeight="1">
      <c r="A291" s="6"/>
      <c r="B291"/>
      <c r="O291" s="27"/>
      <c r="P291" s="27"/>
      <c r="Q291" s="27" t="str">
        <f t="shared" si="4"/>
        <v> </v>
      </c>
      <c r="R291" s="173"/>
      <c r="S291" s="163"/>
    </row>
    <row r="292" spans="1:19" ht="17.25" customHeight="1">
      <c r="A292" s="6"/>
      <c r="B292"/>
      <c r="O292" s="27"/>
      <c r="P292" s="27"/>
      <c r="Q292" s="27" t="str">
        <f t="shared" si="4"/>
        <v> </v>
      </c>
      <c r="R292" s="173"/>
      <c r="S292" s="163"/>
    </row>
    <row r="293" spans="1:19" ht="17.25" customHeight="1">
      <c r="A293"/>
      <c r="B293"/>
      <c r="O293" s="27"/>
      <c r="P293" s="27"/>
      <c r="Q293" s="27" t="str">
        <f t="shared" si="4"/>
        <v> </v>
      </c>
      <c r="R293" s="176"/>
      <c r="S293" s="163"/>
    </row>
    <row r="294" spans="1:19" ht="17.25" customHeight="1">
      <c r="A294"/>
      <c r="B294"/>
      <c r="O294" s="27"/>
      <c r="P294" s="27"/>
      <c r="Q294" s="27" t="str">
        <f t="shared" si="4"/>
        <v> </v>
      </c>
      <c r="R294" s="173"/>
      <c r="S294" s="163"/>
    </row>
    <row r="295" spans="1:19" ht="18" customHeight="1">
      <c r="A295" s="6"/>
      <c r="B295"/>
      <c r="O295" s="27"/>
      <c r="P295" s="27"/>
      <c r="Q295" s="27" t="str">
        <f t="shared" si="4"/>
        <v> </v>
      </c>
      <c r="R295" s="176"/>
      <c r="S295" s="163"/>
    </row>
    <row r="296" spans="1:19" ht="18" customHeight="1">
      <c r="A296" s="6"/>
      <c r="B296"/>
      <c r="O296" s="27"/>
      <c r="P296" s="27"/>
      <c r="Q296" s="27" t="str">
        <f t="shared" si="4"/>
        <v> </v>
      </c>
      <c r="R296" s="173"/>
      <c r="S296" s="163"/>
    </row>
    <row r="297" spans="1:19" ht="18" customHeight="1">
      <c r="A297"/>
      <c r="B297"/>
      <c r="O297" s="27"/>
      <c r="P297" s="27"/>
      <c r="Q297" s="27" t="str">
        <f t="shared" si="4"/>
        <v> </v>
      </c>
      <c r="R297" s="173"/>
      <c r="S297" s="163"/>
    </row>
    <row r="298" spans="1:19" ht="17.25" customHeight="1">
      <c r="A298" s="6"/>
      <c r="B298"/>
      <c r="O298" s="27"/>
      <c r="P298" s="27"/>
      <c r="Q298" s="27" t="str">
        <f t="shared" si="4"/>
        <v> </v>
      </c>
      <c r="R298" s="173"/>
      <c r="S298" s="163"/>
    </row>
    <row r="299" spans="1:19" ht="18" customHeight="1">
      <c r="A299" s="6"/>
      <c r="B299"/>
      <c r="O299" s="27"/>
      <c r="P299" s="27"/>
      <c r="Q299" s="27" t="str">
        <f t="shared" si="4"/>
        <v> </v>
      </c>
      <c r="R299" s="173"/>
      <c r="S299" s="163"/>
    </row>
    <row r="300" spans="1:19" ht="18" customHeight="1">
      <c r="A300" s="6"/>
      <c r="B300"/>
      <c r="O300" s="27"/>
      <c r="P300" s="27"/>
      <c r="Q300" s="27" t="str">
        <f t="shared" si="4"/>
        <v> </v>
      </c>
      <c r="R300" s="173"/>
      <c r="S300" s="163"/>
    </row>
    <row r="301" spans="1:19" ht="17.25" customHeight="1">
      <c r="A301" s="6"/>
      <c r="B301"/>
      <c r="O301" s="27"/>
      <c r="P301" s="27"/>
      <c r="Q301" s="27" t="str">
        <f t="shared" si="4"/>
        <v> </v>
      </c>
      <c r="R301" s="173"/>
      <c r="S301" s="163"/>
    </row>
    <row r="302" spans="1:19" ht="17.25" customHeight="1">
      <c r="A302" s="6"/>
      <c r="B302"/>
      <c r="O302" s="27"/>
      <c r="P302" s="27"/>
      <c r="Q302" s="27" t="str">
        <f t="shared" si="4"/>
        <v> </v>
      </c>
      <c r="R302" s="173"/>
      <c r="S302" s="163"/>
    </row>
    <row r="303" spans="1:19" ht="17.25" customHeight="1">
      <c r="A303" s="6"/>
      <c r="B303"/>
      <c r="O303" s="27"/>
      <c r="P303" s="27"/>
      <c r="Q303" s="27" t="str">
        <f t="shared" si="4"/>
        <v> </v>
      </c>
      <c r="R303" s="173"/>
      <c r="S303" s="163"/>
    </row>
    <row r="304" spans="1:19" ht="18" customHeight="1">
      <c r="A304" s="6"/>
      <c r="B304"/>
      <c r="O304" s="27"/>
      <c r="P304" s="27"/>
      <c r="Q304" s="27" t="str">
        <f t="shared" si="4"/>
        <v> </v>
      </c>
      <c r="R304" s="173"/>
      <c r="S304" s="163"/>
    </row>
    <row r="305" spans="1:19" ht="17.25" customHeight="1">
      <c r="A305" s="6"/>
      <c r="B305"/>
      <c r="O305" s="27"/>
      <c r="P305" s="27"/>
      <c r="Q305" s="27" t="str">
        <f t="shared" si="4"/>
        <v> </v>
      </c>
      <c r="R305" s="173"/>
      <c r="S305" s="163"/>
    </row>
    <row r="306" spans="1:19" ht="17.25" customHeight="1">
      <c r="A306"/>
      <c r="B306"/>
      <c r="O306" s="27"/>
      <c r="P306" s="27"/>
      <c r="Q306" s="27" t="str">
        <f t="shared" si="4"/>
        <v> </v>
      </c>
      <c r="R306" s="173"/>
      <c r="S306" s="163"/>
    </row>
    <row r="307" spans="1:19" ht="17.25" customHeight="1">
      <c r="A307"/>
      <c r="B307"/>
      <c r="O307" s="27"/>
      <c r="P307" s="27"/>
      <c r="Q307" s="27" t="str">
        <f t="shared" si="4"/>
        <v> </v>
      </c>
      <c r="R307" s="176"/>
      <c r="S307" s="163"/>
    </row>
    <row r="308" spans="1:19" ht="18" customHeight="1">
      <c r="A308" s="6"/>
      <c r="B308"/>
      <c r="O308" s="27"/>
      <c r="P308" s="27"/>
      <c r="Q308" s="27" t="str">
        <f t="shared" si="4"/>
        <v> </v>
      </c>
      <c r="R308" s="176"/>
      <c r="S308" s="163"/>
    </row>
    <row r="309" spans="1:19" ht="18" customHeight="1">
      <c r="A309" s="6"/>
      <c r="B309"/>
      <c r="O309" s="27"/>
      <c r="P309" s="27"/>
      <c r="Q309" s="27" t="str">
        <f t="shared" si="4"/>
        <v> </v>
      </c>
      <c r="R309" s="173"/>
      <c r="S309" s="163"/>
    </row>
    <row r="310" spans="1:19" ht="17.25" customHeight="1">
      <c r="A310" s="6"/>
      <c r="B310"/>
      <c r="O310" s="27"/>
      <c r="P310" s="27"/>
      <c r="Q310" s="27" t="str">
        <f t="shared" si="4"/>
        <v> </v>
      </c>
      <c r="R310" s="176"/>
      <c r="S310" s="163"/>
    </row>
    <row r="311" spans="1:19" ht="17.25" customHeight="1">
      <c r="A311" s="6"/>
      <c r="B311"/>
      <c r="O311" s="27"/>
      <c r="P311" s="27"/>
      <c r="Q311" s="27" t="str">
        <f t="shared" si="4"/>
        <v> </v>
      </c>
      <c r="R311" s="173"/>
      <c r="S311" s="163"/>
    </row>
    <row r="312" spans="1:19" ht="17.25" customHeight="1">
      <c r="A312" s="6"/>
      <c r="B312"/>
      <c r="O312" s="27"/>
      <c r="P312" s="27"/>
      <c r="Q312" s="27" t="str">
        <f t="shared" si="4"/>
        <v> </v>
      </c>
      <c r="R312" s="173"/>
      <c r="S312" s="163"/>
    </row>
    <row r="313" spans="1:19" ht="17.25" customHeight="1">
      <c r="A313" s="6"/>
      <c r="B313"/>
      <c r="O313" s="27"/>
      <c r="P313" s="27"/>
      <c r="Q313" s="27" t="str">
        <f t="shared" si="4"/>
        <v> </v>
      </c>
      <c r="R313" s="173"/>
      <c r="S313" s="163"/>
    </row>
    <row r="314" spans="1:19" ht="17.25" customHeight="1">
      <c r="A314" s="6"/>
      <c r="B314"/>
      <c r="O314" s="27"/>
      <c r="P314" s="27"/>
      <c r="Q314" s="27" t="str">
        <f t="shared" si="4"/>
        <v> </v>
      </c>
      <c r="R314" s="173"/>
      <c r="S314" s="163"/>
    </row>
    <row r="315" spans="1:19" ht="17.25" customHeight="1">
      <c r="A315" s="6"/>
      <c r="B315"/>
      <c r="O315" s="27"/>
      <c r="P315" s="27"/>
      <c r="Q315" s="27" t="str">
        <f t="shared" si="4"/>
        <v> </v>
      </c>
      <c r="R315" s="173"/>
      <c r="S315" s="163"/>
    </row>
    <row r="316" spans="1:19" ht="17.25" customHeight="1">
      <c r="A316" s="6"/>
      <c r="B316"/>
      <c r="O316" s="27"/>
      <c r="P316" s="27"/>
      <c r="Q316" s="27" t="str">
        <f t="shared" si="4"/>
        <v> </v>
      </c>
      <c r="R316" s="173"/>
      <c r="S316" s="163"/>
    </row>
    <row r="317" spans="1:19" ht="17.25" customHeight="1">
      <c r="A317" s="6"/>
      <c r="B317"/>
      <c r="O317" s="27"/>
      <c r="P317" s="27"/>
      <c r="Q317" s="27" t="str">
        <f t="shared" si="4"/>
        <v> </v>
      </c>
      <c r="R317" s="173"/>
      <c r="S317" s="163"/>
    </row>
    <row r="318" spans="1:19" ht="17.25" customHeight="1">
      <c r="A318" s="6"/>
      <c r="B318"/>
      <c r="O318" s="27"/>
      <c r="P318" s="27"/>
      <c r="Q318" s="27" t="str">
        <f t="shared" si="4"/>
        <v> </v>
      </c>
      <c r="R318" s="173"/>
      <c r="S318" s="163"/>
    </row>
    <row r="319" spans="1:19" ht="17.25" customHeight="1">
      <c r="A319" s="6"/>
      <c r="B319"/>
      <c r="O319" s="27"/>
      <c r="P319" s="27"/>
      <c r="Q319" s="27" t="str">
        <f t="shared" si="4"/>
        <v> </v>
      </c>
      <c r="R319" s="173"/>
      <c r="S319" s="163"/>
    </row>
    <row r="320" spans="1:19" ht="17.25" customHeight="1">
      <c r="A320"/>
      <c r="B320"/>
      <c r="O320" s="27"/>
      <c r="P320" s="27"/>
      <c r="Q320" s="27" t="str">
        <f t="shared" si="4"/>
        <v> </v>
      </c>
      <c r="R320" s="173"/>
      <c r="S320" s="163"/>
    </row>
    <row r="321" spans="1:19" ht="17.25" customHeight="1">
      <c r="A321" s="6"/>
      <c r="B321"/>
      <c r="O321" s="27"/>
      <c r="P321" s="27"/>
      <c r="Q321" s="27" t="str">
        <f t="shared" si="4"/>
        <v> </v>
      </c>
      <c r="R321" s="173"/>
      <c r="S321" s="163"/>
    </row>
    <row r="322" spans="1:19" ht="18" customHeight="1">
      <c r="A322" s="6"/>
      <c r="B322"/>
      <c r="O322" s="27"/>
      <c r="P322" s="27"/>
      <c r="Q322" s="27" t="str">
        <f t="shared" si="4"/>
        <v> </v>
      </c>
      <c r="R322" s="173"/>
      <c r="S322" s="163"/>
    </row>
    <row r="323" spans="1:19" ht="18" customHeight="1">
      <c r="A323"/>
      <c r="B323"/>
      <c r="O323" s="27"/>
      <c r="P323" s="27"/>
      <c r="Q323" s="27" t="str">
        <f t="shared" si="4"/>
        <v> </v>
      </c>
      <c r="R323" s="173"/>
      <c r="S323" s="163"/>
    </row>
    <row r="324" spans="1:19" ht="18" customHeight="1">
      <c r="A324"/>
      <c r="B324"/>
      <c r="O324" s="27"/>
      <c r="P324" s="27"/>
      <c r="Q324" s="27" t="str">
        <f t="shared" si="4"/>
        <v> </v>
      </c>
      <c r="R324" s="173"/>
      <c r="S324" s="163"/>
    </row>
    <row r="325" spans="1:19" ht="18" customHeight="1">
      <c r="A325"/>
      <c r="B325"/>
      <c r="O325" s="27"/>
      <c r="P325" s="27"/>
      <c r="Q325" s="27" t="str">
        <f aca="true" t="shared" si="5" ref="Q325:Q388">O325&amp;" "&amp;P325</f>
        <v> </v>
      </c>
      <c r="R325" s="173"/>
      <c r="S325" s="163"/>
    </row>
    <row r="326" spans="1:19" ht="18" customHeight="1">
      <c r="A326"/>
      <c r="B326"/>
      <c r="O326" s="27"/>
      <c r="P326" s="27"/>
      <c r="Q326" s="27" t="str">
        <f t="shared" si="5"/>
        <v> </v>
      </c>
      <c r="R326" s="173"/>
      <c r="S326" s="163"/>
    </row>
    <row r="327" spans="1:19" ht="18" customHeight="1">
      <c r="A327"/>
      <c r="B327"/>
      <c r="O327" s="27"/>
      <c r="P327" s="33"/>
      <c r="Q327" s="27" t="str">
        <f t="shared" si="5"/>
        <v> </v>
      </c>
      <c r="R327" s="173"/>
      <c r="S327" s="163"/>
    </row>
    <row r="328" spans="1:19" ht="18" customHeight="1">
      <c r="A328"/>
      <c r="B328"/>
      <c r="O328" s="27"/>
      <c r="P328" s="27"/>
      <c r="Q328" s="27" t="str">
        <f t="shared" si="5"/>
        <v> </v>
      </c>
      <c r="R328" s="173"/>
      <c r="S328" s="163"/>
    </row>
    <row r="329" spans="1:19" ht="18" customHeight="1">
      <c r="A329"/>
      <c r="B329"/>
      <c r="O329" s="27"/>
      <c r="P329" s="27"/>
      <c r="Q329" s="27" t="str">
        <f t="shared" si="5"/>
        <v> </v>
      </c>
      <c r="R329" s="173"/>
      <c r="S329" s="163"/>
    </row>
    <row r="330" spans="1:19" ht="18" customHeight="1">
      <c r="A330"/>
      <c r="B330"/>
      <c r="O330" s="27"/>
      <c r="P330" s="27"/>
      <c r="Q330" s="27" t="str">
        <f t="shared" si="5"/>
        <v> </v>
      </c>
      <c r="R330" s="173"/>
      <c r="S330" s="163"/>
    </row>
    <row r="331" spans="1:19" ht="18" customHeight="1">
      <c r="A331"/>
      <c r="B331"/>
      <c r="O331" s="27"/>
      <c r="P331" s="27"/>
      <c r="Q331" s="27" t="str">
        <f t="shared" si="5"/>
        <v> </v>
      </c>
      <c r="R331" s="173"/>
      <c r="S331" s="163"/>
    </row>
    <row r="332" spans="1:19" ht="18" customHeight="1">
      <c r="A332"/>
      <c r="B332"/>
      <c r="O332" s="27"/>
      <c r="P332" s="27"/>
      <c r="Q332" s="27" t="str">
        <f t="shared" si="5"/>
        <v> </v>
      </c>
      <c r="R332" s="173"/>
      <c r="S332" s="163"/>
    </row>
    <row r="333" spans="1:19" ht="18" customHeight="1">
      <c r="A333"/>
      <c r="B333"/>
      <c r="O333" s="27"/>
      <c r="P333" s="27"/>
      <c r="Q333" s="27" t="str">
        <f t="shared" si="5"/>
        <v> </v>
      </c>
      <c r="R333" s="173"/>
      <c r="S333" s="163"/>
    </row>
    <row r="334" spans="1:19" ht="18" customHeight="1">
      <c r="A334"/>
      <c r="B334"/>
      <c r="O334" s="27"/>
      <c r="P334" s="27"/>
      <c r="Q334" s="27" t="str">
        <f t="shared" si="5"/>
        <v> </v>
      </c>
      <c r="R334" s="173"/>
      <c r="S334" s="163"/>
    </row>
    <row r="335" spans="1:19" ht="18" customHeight="1">
      <c r="A335"/>
      <c r="B335"/>
      <c r="O335" s="27"/>
      <c r="P335" s="27"/>
      <c r="Q335" s="27" t="str">
        <f t="shared" si="5"/>
        <v> </v>
      </c>
      <c r="R335" s="173"/>
      <c r="S335" s="163"/>
    </row>
    <row r="336" spans="1:19" ht="18" customHeight="1">
      <c r="A336"/>
      <c r="B336"/>
      <c r="O336" s="27"/>
      <c r="P336" s="33"/>
      <c r="Q336" s="27" t="str">
        <f t="shared" si="5"/>
        <v> </v>
      </c>
      <c r="R336" s="173"/>
      <c r="S336" s="163"/>
    </row>
    <row r="337" spans="1:19" ht="18" customHeight="1">
      <c r="A337"/>
      <c r="B337"/>
      <c r="O337" s="27"/>
      <c r="P337" s="27"/>
      <c r="Q337" s="27" t="str">
        <f t="shared" si="5"/>
        <v> </v>
      </c>
      <c r="R337" s="173"/>
      <c r="S337" s="163"/>
    </row>
    <row r="338" spans="1:19" ht="18" customHeight="1">
      <c r="A338"/>
      <c r="B338"/>
      <c r="O338" s="27"/>
      <c r="P338" s="27"/>
      <c r="Q338" s="27" t="str">
        <f t="shared" si="5"/>
        <v> </v>
      </c>
      <c r="R338" s="173"/>
      <c r="S338" s="163"/>
    </row>
    <row r="339" spans="1:19" ht="18" customHeight="1">
      <c r="A339"/>
      <c r="B339"/>
      <c r="O339" s="27"/>
      <c r="P339" s="27"/>
      <c r="Q339" s="27" t="str">
        <f t="shared" si="5"/>
        <v> </v>
      </c>
      <c r="R339" s="173"/>
      <c r="S339" s="163"/>
    </row>
    <row r="340" spans="1:19" ht="18" customHeight="1">
      <c r="A340"/>
      <c r="B340"/>
      <c r="O340" s="27"/>
      <c r="P340" s="27"/>
      <c r="Q340" s="27" t="str">
        <f t="shared" si="5"/>
        <v> </v>
      </c>
      <c r="R340" s="173"/>
      <c r="S340" s="163"/>
    </row>
    <row r="341" spans="1:19" ht="18" customHeight="1">
      <c r="A341"/>
      <c r="B341"/>
      <c r="M341" s="11"/>
      <c r="O341" s="27"/>
      <c r="P341" s="27"/>
      <c r="Q341" s="27" t="str">
        <f t="shared" si="5"/>
        <v> </v>
      </c>
      <c r="R341" s="173"/>
      <c r="S341" s="163"/>
    </row>
    <row r="342" spans="1:19" ht="18" customHeight="1">
      <c r="A342"/>
      <c r="B342"/>
      <c r="O342" s="27"/>
      <c r="P342" s="27"/>
      <c r="Q342" s="27" t="str">
        <f t="shared" si="5"/>
        <v> </v>
      </c>
      <c r="R342" s="173"/>
      <c r="S342" s="163"/>
    </row>
    <row r="343" spans="1:19" ht="18" customHeight="1">
      <c r="A343"/>
      <c r="B343"/>
      <c r="N343" s="10"/>
      <c r="O343" s="27"/>
      <c r="P343" s="27"/>
      <c r="Q343" s="27" t="str">
        <f t="shared" si="5"/>
        <v> </v>
      </c>
      <c r="R343" s="173"/>
      <c r="S343" s="163"/>
    </row>
    <row r="344" spans="1:19" ht="18" customHeight="1">
      <c r="A344" s="6"/>
      <c r="B344"/>
      <c r="N344" s="10"/>
      <c r="O344" s="27"/>
      <c r="P344" s="27"/>
      <c r="Q344" s="27" t="str">
        <f t="shared" si="5"/>
        <v> </v>
      </c>
      <c r="R344" s="173"/>
      <c r="S344" s="163"/>
    </row>
    <row r="345" spans="1:19" ht="18" customHeight="1">
      <c r="A345"/>
      <c r="B345"/>
      <c r="N345" s="10"/>
      <c r="O345" s="27"/>
      <c r="P345" s="27"/>
      <c r="Q345" s="27" t="str">
        <f t="shared" si="5"/>
        <v> </v>
      </c>
      <c r="R345" s="173"/>
      <c r="S345" s="163"/>
    </row>
    <row r="346" spans="1:19" ht="18" customHeight="1">
      <c r="A346"/>
      <c r="B346"/>
      <c r="N346" s="10"/>
      <c r="O346" s="27"/>
      <c r="P346" s="27"/>
      <c r="Q346" s="27" t="str">
        <f t="shared" si="5"/>
        <v> </v>
      </c>
      <c r="R346" s="173"/>
      <c r="S346" s="163"/>
    </row>
    <row r="347" spans="1:19" ht="18" customHeight="1">
      <c r="A347"/>
      <c r="B347"/>
      <c r="N347" s="10"/>
      <c r="O347" s="27"/>
      <c r="P347" s="27"/>
      <c r="Q347" s="27" t="str">
        <f t="shared" si="5"/>
        <v> </v>
      </c>
      <c r="R347" s="173"/>
      <c r="S347" s="163"/>
    </row>
    <row r="348" spans="1:19" ht="18" customHeight="1">
      <c r="A348"/>
      <c r="B348"/>
      <c r="N348" s="10"/>
      <c r="O348" s="27"/>
      <c r="P348" s="27"/>
      <c r="Q348" s="27" t="str">
        <f t="shared" si="5"/>
        <v> </v>
      </c>
      <c r="R348" s="173"/>
      <c r="S348" s="163"/>
    </row>
    <row r="349" spans="1:19" ht="18" customHeight="1">
      <c r="A349"/>
      <c r="B349"/>
      <c r="N349" s="10"/>
      <c r="O349" s="27"/>
      <c r="P349" s="27"/>
      <c r="Q349" s="27" t="str">
        <f t="shared" si="5"/>
        <v> </v>
      </c>
      <c r="R349" s="173"/>
      <c r="S349" s="163"/>
    </row>
    <row r="350" spans="1:19" ht="18" customHeight="1">
      <c r="A350"/>
      <c r="B350"/>
      <c r="N350" s="10"/>
      <c r="O350" s="27"/>
      <c r="P350" s="27"/>
      <c r="Q350" s="27" t="str">
        <f t="shared" si="5"/>
        <v> </v>
      </c>
      <c r="R350" s="173"/>
      <c r="S350" s="163"/>
    </row>
    <row r="351" spans="1:19" ht="18" customHeight="1">
      <c r="A351"/>
      <c r="B351"/>
      <c r="N351" s="10"/>
      <c r="O351" s="27"/>
      <c r="P351" s="27"/>
      <c r="Q351" s="27" t="str">
        <f t="shared" si="5"/>
        <v> </v>
      </c>
      <c r="R351" s="173"/>
      <c r="S351" s="163"/>
    </row>
    <row r="352" spans="1:19" ht="18" customHeight="1">
      <c r="A352"/>
      <c r="B352"/>
      <c r="N352" s="10"/>
      <c r="O352" s="27"/>
      <c r="P352" s="27"/>
      <c r="Q352" s="27" t="str">
        <f t="shared" si="5"/>
        <v> </v>
      </c>
      <c r="R352" s="173"/>
      <c r="S352" s="163"/>
    </row>
    <row r="353" spans="1:19" ht="18" customHeight="1">
      <c r="A353"/>
      <c r="B353"/>
      <c r="N353" s="10"/>
      <c r="O353" s="27"/>
      <c r="P353" s="27"/>
      <c r="Q353" s="27" t="str">
        <f t="shared" si="5"/>
        <v> </v>
      </c>
      <c r="R353" s="173"/>
      <c r="S353" s="163"/>
    </row>
    <row r="354" spans="1:19" ht="18" customHeight="1">
      <c r="A354"/>
      <c r="B354"/>
      <c r="N354" s="10"/>
      <c r="O354" s="27"/>
      <c r="P354" s="27"/>
      <c r="Q354" s="27" t="str">
        <f t="shared" si="5"/>
        <v> </v>
      </c>
      <c r="R354" s="173"/>
      <c r="S354" s="163"/>
    </row>
    <row r="355" spans="1:19" ht="18" customHeight="1">
      <c r="A355"/>
      <c r="B355"/>
      <c r="N355" s="10"/>
      <c r="O355" s="27"/>
      <c r="P355" s="27"/>
      <c r="Q355" s="27" t="str">
        <f t="shared" si="5"/>
        <v> </v>
      </c>
      <c r="R355" s="173"/>
      <c r="S355" s="163"/>
    </row>
    <row r="356" spans="1:19" ht="18" customHeight="1">
      <c r="A356"/>
      <c r="B356"/>
      <c r="N356" s="10"/>
      <c r="O356" s="27"/>
      <c r="P356" s="27"/>
      <c r="Q356" s="27" t="str">
        <f t="shared" si="5"/>
        <v> </v>
      </c>
      <c r="R356" s="173"/>
      <c r="S356" s="163"/>
    </row>
    <row r="357" spans="1:19" ht="18" customHeight="1">
      <c r="A357"/>
      <c r="B357"/>
      <c r="N357" s="10"/>
      <c r="O357" s="27"/>
      <c r="P357" s="27"/>
      <c r="Q357" s="27" t="str">
        <f t="shared" si="5"/>
        <v> </v>
      </c>
      <c r="R357" s="173"/>
      <c r="S357" s="163"/>
    </row>
    <row r="358" spans="1:19" ht="18" customHeight="1">
      <c r="A358"/>
      <c r="B358"/>
      <c r="N358" s="10"/>
      <c r="O358" s="27"/>
      <c r="P358" s="27"/>
      <c r="Q358" s="27" t="str">
        <f t="shared" si="5"/>
        <v> </v>
      </c>
      <c r="R358" s="173"/>
      <c r="S358" s="163"/>
    </row>
    <row r="359" spans="1:19" ht="18" customHeight="1">
      <c r="A359"/>
      <c r="B359"/>
      <c r="N359" s="10"/>
      <c r="O359" s="27"/>
      <c r="P359" s="27"/>
      <c r="Q359" s="27" t="str">
        <f t="shared" si="5"/>
        <v> </v>
      </c>
      <c r="R359" s="173"/>
      <c r="S359" s="163"/>
    </row>
    <row r="360" spans="1:19" ht="18" customHeight="1">
      <c r="A360"/>
      <c r="B360"/>
      <c r="N360" s="10"/>
      <c r="O360" s="27"/>
      <c r="P360" s="27"/>
      <c r="Q360" s="27" t="str">
        <f t="shared" si="5"/>
        <v> </v>
      </c>
      <c r="R360" s="173"/>
      <c r="S360" s="163"/>
    </row>
    <row r="361" spans="1:19" ht="18" customHeight="1">
      <c r="A361"/>
      <c r="B361"/>
      <c r="N361" s="10"/>
      <c r="O361" s="27"/>
      <c r="P361" s="27"/>
      <c r="Q361" s="27" t="str">
        <f t="shared" si="5"/>
        <v> </v>
      </c>
      <c r="R361" s="176"/>
      <c r="S361" s="163"/>
    </row>
    <row r="362" spans="1:19" ht="18" customHeight="1">
      <c r="A362"/>
      <c r="B362"/>
      <c r="N362" s="10"/>
      <c r="O362" s="27"/>
      <c r="P362" s="27"/>
      <c r="Q362" s="27" t="str">
        <f t="shared" si="5"/>
        <v> </v>
      </c>
      <c r="R362" s="173"/>
      <c r="S362" s="163"/>
    </row>
    <row r="363" spans="1:19" ht="18" customHeight="1">
      <c r="A363"/>
      <c r="B363"/>
      <c r="N363" s="10"/>
      <c r="O363" s="27"/>
      <c r="P363" s="27"/>
      <c r="Q363" s="27" t="str">
        <f t="shared" si="5"/>
        <v> </v>
      </c>
      <c r="R363" s="173"/>
      <c r="S363" s="163"/>
    </row>
    <row r="364" spans="1:19" ht="18" customHeight="1">
      <c r="A364"/>
      <c r="B364"/>
      <c r="N364" s="10"/>
      <c r="O364" s="27"/>
      <c r="P364" s="27"/>
      <c r="Q364" s="27" t="str">
        <f t="shared" si="5"/>
        <v> </v>
      </c>
      <c r="R364" s="176"/>
      <c r="S364" s="163"/>
    </row>
    <row r="365" spans="1:19" ht="18" customHeight="1">
      <c r="A365"/>
      <c r="B365"/>
      <c r="N365" s="10"/>
      <c r="O365" s="27"/>
      <c r="P365" s="27"/>
      <c r="Q365" s="27" t="str">
        <f t="shared" si="5"/>
        <v> </v>
      </c>
      <c r="R365" s="173"/>
      <c r="S365" s="163"/>
    </row>
    <row r="366" spans="1:19" ht="18" customHeight="1">
      <c r="A366"/>
      <c r="B366"/>
      <c r="N366" s="10"/>
      <c r="O366" s="27"/>
      <c r="P366" s="27"/>
      <c r="Q366" s="27" t="str">
        <f t="shared" si="5"/>
        <v> </v>
      </c>
      <c r="R366" s="173"/>
      <c r="S366" s="163"/>
    </row>
    <row r="367" spans="1:19" ht="18" customHeight="1">
      <c r="A367"/>
      <c r="B367"/>
      <c r="N367" s="10"/>
      <c r="O367" s="27"/>
      <c r="P367" s="27"/>
      <c r="Q367" s="27" t="str">
        <f t="shared" si="5"/>
        <v> </v>
      </c>
      <c r="R367" s="173"/>
      <c r="S367" s="163"/>
    </row>
    <row r="368" spans="1:19" ht="18" customHeight="1">
      <c r="A368"/>
      <c r="B368"/>
      <c r="N368" s="10"/>
      <c r="O368" s="27"/>
      <c r="P368" s="27"/>
      <c r="Q368" s="27" t="str">
        <f t="shared" si="5"/>
        <v> </v>
      </c>
      <c r="R368" s="176"/>
      <c r="S368" s="163"/>
    </row>
    <row r="369" spans="1:19" ht="18" customHeight="1">
      <c r="A369"/>
      <c r="B369"/>
      <c r="N369" s="10"/>
      <c r="O369" s="27"/>
      <c r="P369" s="27"/>
      <c r="Q369" s="27" t="str">
        <f t="shared" si="5"/>
        <v> </v>
      </c>
      <c r="R369" s="173"/>
      <c r="S369" s="163"/>
    </row>
    <row r="370" spans="1:19" ht="18" customHeight="1">
      <c r="A370"/>
      <c r="B370"/>
      <c r="N370" s="10"/>
      <c r="O370" s="27"/>
      <c r="P370" s="27"/>
      <c r="Q370" s="27" t="str">
        <f t="shared" si="5"/>
        <v> </v>
      </c>
      <c r="R370" s="173"/>
      <c r="S370" s="163"/>
    </row>
    <row r="371" spans="1:19" ht="18" customHeight="1">
      <c r="A371"/>
      <c r="B371"/>
      <c r="N371" s="10"/>
      <c r="O371" s="27"/>
      <c r="P371" s="27"/>
      <c r="Q371" s="27" t="str">
        <f t="shared" si="5"/>
        <v> </v>
      </c>
      <c r="R371" s="173"/>
      <c r="S371" s="163"/>
    </row>
    <row r="372" spans="1:19" ht="18" customHeight="1">
      <c r="A372"/>
      <c r="B372"/>
      <c r="N372" s="10"/>
      <c r="O372" s="27"/>
      <c r="P372" s="27"/>
      <c r="Q372" s="27" t="str">
        <f t="shared" si="5"/>
        <v> </v>
      </c>
      <c r="R372" s="173"/>
      <c r="S372" s="163"/>
    </row>
    <row r="373" spans="1:19" ht="18" customHeight="1">
      <c r="A373"/>
      <c r="B373"/>
      <c r="N373" s="10"/>
      <c r="O373" s="27"/>
      <c r="P373" s="27"/>
      <c r="Q373" s="27" t="str">
        <f t="shared" si="5"/>
        <v> </v>
      </c>
      <c r="R373" s="173"/>
      <c r="S373" s="163"/>
    </row>
    <row r="374" spans="1:19" ht="18" customHeight="1">
      <c r="A374"/>
      <c r="B374"/>
      <c r="N374" s="10"/>
      <c r="O374" s="27"/>
      <c r="P374" s="27"/>
      <c r="Q374" s="27" t="str">
        <f t="shared" si="5"/>
        <v> </v>
      </c>
      <c r="R374" s="173"/>
      <c r="S374" s="163"/>
    </row>
    <row r="375" spans="1:19" ht="18" customHeight="1">
      <c r="A375" s="6"/>
      <c r="B375"/>
      <c r="N375" s="10"/>
      <c r="O375" s="27"/>
      <c r="P375" s="27"/>
      <c r="Q375" s="27" t="str">
        <f t="shared" si="5"/>
        <v> </v>
      </c>
      <c r="R375" s="176"/>
      <c r="S375" s="163"/>
    </row>
    <row r="376" spans="1:19" ht="18" customHeight="1">
      <c r="A376" s="6"/>
      <c r="B376"/>
      <c r="N376" s="10"/>
      <c r="O376" s="26"/>
      <c r="P376" s="27"/>
      <c r="Q376" s="27" t="str">
        <f t="shared" si="5"/>
        <v> </v>
      </c>
      <c r="R376" s="176"/>
      <c r="S376" s="29"/>
    </row>
    <row r="377" spans="1:19" ht="17.25" customHeight="1">
      <c r="A377" s="6"/>
      <c r="B377"/>
      <c r="N377" s="10"/>
      <c r="O377" s="26"/>
      <c r="P377" s="27"/>
      <c r="Q377" s="27" t="str">
        <f t="shared" si="5"/>
        <v> </v>
      </c>
      <c r="R377" s="173"/>
      <c r="S377" s="29"/>
    </row>
    <row r="378" spans="1:19" ht="17.25" customHeight="1">
      <c r="A378"/>
      <c r="B378"/>
      <c r="N378" s="10"/>
      <c r="O378" s="26"/>
      <c r="P378" s="27"/>
      <c r="Q378" s="27" t="str">
        <f t="shared" si="5"/>
        <v> </v>
      </c>
      <c r="R378" s="173"/>
      <c r="S378" s="29"/>
    </row>
    <row r="379" spans="1:19" ht="17.25" customHeight="1">
      <c r="A379" s="6"/>
      <c r="B379"/>
      <c r="N379" s="10"/>
      <c r="O379" s="26"/>
      <c r="P379" s="27"/>
      <c r="Q379" s="27" t="str">
        <f t="shared" si="5"/>
        <v> </v>
      </c>
      <c r="R379" s="173"/>
      <c r="S379" s="29"/>
    </row>
    <row r="380" spans="1:19" ht="18" customHeight="1">
      <c r="A380" s="6"/>
      <c r="B380"/>
      <c r="N380" s="10"/>
      <c r="O380" s="26"/>
      <c r="P380" s="27"/>
      <c r="Q380" s="27" t="str">
        <f t="shared" si="5"/>
        <v> </v>
      </c>
      <c r="R380" s="173"/>
      <c r="S380" s="29"/>
    </row>
    <row r="381" spans="1:19" ht="17.25" customHeight="1">
      <c r="A381" s="6"/>
      <c r="B381"/>
      <c r="N381" s="10"/>
      <c r="O381" s="26"/>
      <c r="P381" s="27"/>
      <c r="Q381" s="27" t="str">
        <f t="shared" si="5"/>
        <v> </v>
      </c>
      <c r="R381" s="173"/>
      <c r="S381" s="29"/>
    </row>
    <row r="382" spans="1:19" ht="17.25" customHeight="1">
      <c r="A382" s="6"/>
      <c r="B382"/>
      <c r="N382" s="10"/>
      <c r="O382" s="26"/>
      <c r="P382" s="27"/>
      <c r="Q382" s="27" t="str">
        <f t="shared" si="5"/>
        <v> </v>
      </c>
      <c r="R382" s="173"/>
      <c r="S382" s="29"/>
    </row>
    <row r="383" spans="1:19" ht="17.25" customHeight="1">
      <c r="A383"/>
      <c r="B383"/>
      <c r="N383" s="10"/>
      <c r="O383" s="26"/>
      <c r="P383" s="27"/>
      <c r="Q383" s="27" t="str">
        <f t="shared" si="5"/>
        <v> </v>
      </c>
      <c r="R383" s="173"/>
      <c r="S383" s="29"/>
    </row>
    <row r="384" spans="1:19" ht="18" customHeight="1">
      <c r="A384" s="6"/>
      <c r="B384"/>
      <c r="N384" s="10"/>
      <c r="O384" s="26"/>
      <c r="P384" s="27"/>
      <c r="Q384" s="27" t="str">
        <f t="shared" si="5"/>
        <v> </v>
      </c>
      <c r="R384" s="173"/>
      <c r="S384" s="29"/>
    </row>
    <row r="385" spans="1:19" ht="18" customHeight="1">
      <c r="A385" s="6"/>
      <c r="B385"/>
      <c r="N385" s="10"/>
      <c r="O385" s="26"/>
      <c r="P385" s="27"/>
      <c r="Q385" s="27" t="str">
        <f t="shared" si="5"/>
        <v> </v>
      </c>
      <c r="R385" s="173"/>
      <c r="S385" s="29"/>
    </row>
    <row r="386" spans="1:19" ht="18" customHeight="1">
      <c r="A386" s="6"/>
      <c r="B386"/>
      <c r="N386" s="10"/>
      <c r="O386" s="26"/>
      <c r="P386" s="27"/>
      <c r="Q386" s="27" t="str">
        <f t="shared" si="5"/>
        <v> </v>
      </c>
      <c r="R386" s="173"/>
      <c r="S386" s="29"/>
    </row>
    <row r="387" spans="1:19" ht="18" customHeight="1">
      <c r="A387" s="6"/>
      <c r="B387"/>
      <c r="N387" s="10"/>
      <c r="O387" s="26"/>
      <c r="P387" s="27"/>
      <c r="Q387" s="27" t="str">
        <f t="shared" si="5"/>
        <v> </v>
      </c>
      <c r="R387" s="173"/>
      <c r="S387" s="29"/>
    </row>
    <row r="388" spans="1:19" ht="17.25" customHeight="1">
      <c r="A388" s="6"/>
      <c r="B388"/>
      <c r="N388" s="10"/>
      <c r="O388" s="26"/>
      <c r="P388" s="27"/>
      <c r="Q388" s="27" t="str">
        <f t="shared" si="5"/>
        <v> </v>
      </c>
      <c r="R388" s="173"/>
      <c r="S388" s="29"/>
    </row>
    <row r="389" spans="1:19" ht="17.25" customHeight="1">
      <c r="A389" s="6"/>
      <c r="B389"/>
      <c r="N389" s="10"/>
      <c r="O389" s="26"/>
      <c r="P389" s="27"/>
      <c r="Q389" s="27" t="str">
        <f aca="true" t="shared" si="6" ref="Q389:Q424">O389&amp;" "&amp;P389</f>
        <v> </v>
      </c>
      <c r="R389" s="173"/>
      <c r="S389" s="29"/>
    </row>
    <row r="390" spans="1:19" ht="17.25" customHeight="1">
      <c r="A390"/>
      <c r="B390"/>
      <c r="N390" s="10"/>
      <c r="O390" s="26"/>
      <c r="P390" s="27"/>
      <c r="Q390" s="27" t="str">
        <f t="shared" si="6"/>
        <v> </v>
      </c>
      <c r="R390" s="173"/>
      <c r="S390" s="29"/>
    </row>
    <row r="391" spans="1:19" ht="17.25" customHeight="1">
      <c r="A391" s="6"/>
      <c r="B391"/>
      <c r="N391" s="10"/>
      <c r="O391" s="26"/>
      <c r="P391" s="27"/>
      <c r="Q391" s="27" t="str">
        <f t="shared" si="6"/>
        <v> </v>
      </c>
      <c r="R391" s="173"/>
      <c r="S391" s="29"/>
    </row>
    <row r="392" spans="1:19" ht="18" customHeight="1">
      <c r="A392" s="6"/>
      <c r="B392"/>
      <c r="N392" s="10"/>
      <c r="O392" s="26"/>
      <c r="P392" s="27"/>
      <c r="Q392" s="27" t="str">
        <f t="shared" si="6"/>
        <v> </v>
      </c>
      <c r="R392" s="173"/>
      <c r="S392" s="29"/>
    </row>
    <row r="393" spans="1:19" ht="18" customHeight="1">
      <c r="A393" s="6"/>
      <c r="B393"/>
      <c r="N393" s="10"/>
      <c r="O393" s="26"/>
      <c r="P393" s="27"/>
      <c r="Q393" s="27" t="str">
        <f t="shared" si="6"/>
        <v> </v>
      </c>
      <c r="R393" s="173"/>
      <c r="S393" s="29"/>
    </row>
    <row r="394" spans="1:19" ht="18" customHeight="1">
      <c r="A394" s="6"/>
      <c r="B394"/>
      <c r="N394" s="10"/>
      <c r="O394" s="26"/>
      <c r="P394" s="27"/>
      <c r="Q394" s="27" t="str">
        <f t="shared" si="6"/>
        <v> </v>
      </c>
      <c r="R394" s="173"/>
      <c r="S394" s="29"/>
    </row>
    <row r="395" spans="1:19" ht="18" customHeight="1">
      <c r="A395" s="6"/>
      <c r="B395"/>
      <c r="N395" s="10"/>
      <c r="O395" s="26"/>
      <c r="P395" s="27"/>
      <c r="Q395" s="27" t="str">
        <f t="shared" si="6"/>
        <v> </v>
      </c>
      <c r="R395" s="173"/>
      <c r="S395" s="29"/>
    </row>
    <row r="396" spans="1:19" ht="18" customHeight="1">
      <c r="A396" s="6"/>
      <c r="B396"/>
      <c r="N396" s="10"/>
      <c r="O396" s="26"/>
      <c r="P396" s="27"/>
      <c r="Q396" s="27" t="str">
        <f t="shared" si="6"/>
        <v> </v>
      </c>
      <c r="R396" s="173"/>
      <c r="S396" s="29"/>
    </row>
    <row r="397" spans="1:19" ht="18" customHeight="1">
      <c r="A397"/>
      <c r="B397"/>
      <c r="N397" s="10"/>
      <c r="O397" s="26"/>
      <c r="P397" s="27"/>
      <c r="Q397" s="27" t="str">
        <f t="shared" si="6"/>
        <v> </v>
      </c>
      <c r="R397" s="173"/>
      <c r="S397" s="29"/>
    </row>
    <row r="398" spans="1:19" ht="18" customHeight="1">
      <c r="A398" s="6"/>
      <c r="B398"/>
      <c r="N398" s="10"/>
      <c r="O398" s="26"/>
      <c r="P398" s="27"/>
      <c r="Q398" s="27" t="str">
        <f t="shared" si="6"/>
        <v> </v>
      </c>
      <c r="R398" s="176"/>
      <c r="S398" s="29"/>
    </row>
    <row r="399" spans="1:19" ht="18" customHeight="1">
      <c r="A399" s="6"/>
      <c r="B399"/>
      <c r="N399" s="10"/>
      <c r="O399" s="26"/>
      <c r="P399" s="27"/>
      <c r="Q399" s="27" t="str">
        <f t="shared" si="6"/>
        <v> </v>
      </c>
      <c r="R399" s="173"/>
      <c r="S399" s="29"/>
    </row>
    <row r="400" spans="1:19" ht="18" customHeight="1">
      <c r="A400"/>
      <c r="B400"/>
      <c r="N400" s="10"/>
      <c r="O400" s="26"/>
      <c r="P400" s="27"/>
      <c r="Q400" s="27" t="str">
        <f t="shared" si="6"/>
        <v> </v>
      </c>
      <c r="R400" s="173"/>
      <c r="S400" s="29"/>
    </row>
    <row r="401" spans="1:19" ht="18" customHeight="1">
      <c r="A401" s="6"/>
      <c r="B401"/>
      <c r="N401" s="10"/>
      <c r="O401" s="26"/>
      <c r="P401" s="27"/>
      <c r="Q401" s="27" t="str">
        <f t="shared" si="6"/>
        <v> </v>
      </c>
      <c r="R401" s="173"/>
      <c r="S401" s="29"/>
    </row>
    <row r="402" spans="1:19" ht="18" customHeight="1">
      <c r="A402"/>
      <c r="B402"/>
      <c r="N402" s="10"/>
      <c r="O402" s="26"/>
      <c r="P402" s="27"/>
      <c r="Q402" s="27" t="str">
        <f t="shared" si="6"/>
        <v> </v>
      </c>
      <c r="R402" s="173"/>
      <c r="S402" s="29"/>
    </row>
    <row r="403" spans="1:19" ht="17.25" customHeight="1">
      <c r="A403"/>
      <c r="B403"/>
      <c r="N403" s="10"/>
      <c r="O403" s="26"/>
      <c r="P403" s="27"/>
      <c r="Q403" s="27" t="str">
        <f t="shared" si="6"/>
        <v> </v>
      </c>
      <c r="R403" s="173"/>
      <c r="S403" s="29"/>
    </row>
    <row r="404" spans="1:19" ht="18" customHeight="1">
      <c r="A404" s="6"/>
      <c r="B404"/>
      <c r="N404" s="10"/>
      <c r="O404" s="26"/>
      <c r="P404" s="27"/>
      <c r="Q404" s="27" t="str">
        <f t="shared" si="6"/>
        <v> </v>
      </c>
      <c r="R404" s="173"/>
      <c r="S404" s="29"/>
    </row>
    <row r="405" spans="1:19" ht="18" customHeight="1">
      <c r="A405" s="6"/>
      <c r="B405"/>
      <c r="N405" s="10"/>
      <c r="O405" s="26"/>
      <c r="P405" s="27"/>
      <c r="Q405" s="27" t="str">
        <f t="shared" si="6"/>
        <v> </v>
      </c>
      <c r="R405" s="173"/>
      <c r="S405" s="29"/>
    </row>
    <row r="406" spans="1:19" ht="18" customHeight="1">
      <c r="A406"/>
      <c r="B406"/>
      <c r="N406" s="10"/>
      <c r="O406" s="26"/>
      <c r="P406" s="27"/>
      <c r="Q406" s="27" t="str">
        <f t="shared" si="6"/>
        <v> </v>
      </c>
      <c r="R406" s="173"/>
      <c r="S406" s="29"/>
    </row>
    <row r="407" spans="1:19" ht="18" customHeight="1">
      <c r="A407" s="6"/>
      <c r="B407"/>
      <c r="N407" s="10"/>
      <c r="O407" s="26"/>
      <c r="P407" s="27"/>
      <c r="Q407" s="27" t="str">
        <f t="shared" si="6"/>
        <v> </v>
      </c>
      <c r="R407" s="176"/>
      <c r="S407" s="29"/>
    </row>
    <row r="408" spans="1:19" ht="18" customHeight="1">
      <c r="A408" s="6"/>
      <c r="B408"/>
      <c r="N408" s="10"/>
      <c r="O408" s="26"/>
      <c r="P408" s="27"/>
      <c r="Q408" s="27" t="str">
        <f t="shared" si="6"/>
        <v> </v>
      </c>
      <c r="R408" s="176"/>
      <c r="S408" s="29"/>
    </row>
    <row r="409" spans="1:19" ht="18" customHeight="1">
      <c r="A409" s="6"/>
      <c r="B409"/>
      <c r="N409" s="10"/>
      <c r="O409" s="26"/>
      <c r="P409" s="27"/>
      <c r="Q409" s="27" t="str">
        <f t="shared" si="6"/>
        <v> </v>
      </c>
      <c r="R409" s="173"/>
      <c r="S409" s="29"/>
    </row>
    <row r="410" spans="1:19" ht="18" customHeight="1">
      <c r="A410" s="6"/>
      <c r="B410"/>
      <c r="N410" s="10"/>
      <c r="O410" s="26"/>
      <c r="P410" s="27"/>
      <c r="Q410" s="27" t="str">
        <f t="shared" si="6"/>
        <v> </v>
      </c>
      <c r="R410" s="173"/>
      <c r="S410" s="29"/>
    </row>
    <row r="411" spans="1:19" ht="18" customHeight="1">
      <c r="A411"/>
      <c r="B411"/>
      <c r="N411" s="10"/>
      <c r="O411" s="26"/>
      <c r="P411" s="27"/>
      <c r="Q411" s="27" t="str">
        <f t="shared" si="6"/>
        <v> </v>
      </c>
      <c r="R411" s="173"/>
      <c r="S411" s="29"/>
    </row>
    <row r="412" spans="1:19" ht="17.25" customHeight="1">
      <c r="A412"/>
      <c r="B412"/>
      <c r="N412" s="10"/>
      <c r="O412" s="26"/>
      <c r="P412" s="27"/>
      <c r="Q412" s="27" t="str">
        <f t="shared" si="6"/>
        <v> </v>
      </c>
      <c r="R412" s="173"/>
      <c r="S412" s="29"/>
    </row>
    <row r="413" spans="1:19" ht="18" customHeight="1">
      <c r="A413" s="6"/>
      <c r="B413"/>
      <c r="N413" s="10"/>
      <c r="O413" s="26"/>
      <c r="P413" s="27"/>
      <c r="Q413" s="27" t="str">
        <f t="shared" si="6"/>
        <v> </v>
      </c>
      <c r="R413" s="173"/>
      <c r="S413" s="29"/>
    </row>
    <row r="414" spans="1:19" ht="18" customHeight="1">
      <c r="A414"/>
      <c r="B414"/>
      <c r="N414" s="10"/>
      <c r="O414" s="26"/>
      <c r="P414" s="27"/>
      <c r="Q414" s="27" t="str">
        <f t="shared" si="6"/>
        <v> </v>
      </c>
      <c r="R414" s="176"/>
      <c r="S414" s="29"/>
    </row>
    <row r="415" spans="1:19" ht="17.25" customHeight="1">
      <c r="A415"/>
      <c r="B415"/>
      <c r="N415" s="10"/>
      <c r="O415" s="26"/>
      <c r="P415" s="27"/>
      <c r="Q415" s="27" t="str">
        <f t="shared" si="6"/>
        <v> </v>
      </c>
      <c r="R415" s="173"/>
      <c r="S415" s="29"/>
    </row>
    <row r="416" spans="1:19" ht="18" customHeight="1">
      <c r="A416"/>
      <c r="B416"/>
      <c r="O416" s="26"/>
      <c r="P416" s="27"/>
      <c r="Q416" s="27" t="str">
        <f t="shared" si="6"/>
        <v> </v>
      </c>
      <c r="R416" s="176"/>
      <c r="S416" s="29"/>
    </row>
    <row r="417" spans="1:19" ht="18" customHeight="1">
      <c r="A417" s="6"/>
      <c r="B417"/>
      <c r="O417" s="26"/>
      <c r="P417" s="27"/>
      <c r="Q417" s="27" t="str">
        <f t="shared" si="6"/>
        <v> </v>
      </c>
      <c r="R417" s="176"/>
      <c r="S417" s="29"/>
    </row>
    <row r="418" spans="1:19" ht="18" customHeight="1">
      <c r="A418" s="6"/>
      <c r="B418"/>
      <c r="O418" s="26"/>
      <c r="P418" s="27"/>
      <c r="Q418" s="27" t="str">
        <f t="shared" si="6"/>
        <v> </v>
      </c>
      <c r="R418" s="173"/>
      <c r="S418" s="29"/>
    </row>
    <row r="419" spans="1:19" ht="17.25" customHeight="1">
      <c r="A419"/>
      <c r="B419"/>
      <c r="O419" s="26"/>
      <c r="P419" s="27"/>
      <c r="Q419" s="27" t="str">
        <f t="shared" si="6"/>
        <v> </v>
      </c>
      <c r="R419" s="173"/>
      <c r="S419" s="29"/>
    </row>
    <row r="420" spans="1:19" ht="17.25" customHeight="1">
      <c r="A420"/>
      <c r="B420"/>
      <c r="O420" s="26"/>
      <c r="P420" s="27"/>
      <c r="Q420" s="27" t="str">
        <f t="shared" si="6"/>
        <v> </v>
      </c>
      <c r="R420" s="173"/>
      <c r="S420" s="29"/>
    </row>
    <row r="421" spans="1:19" ht="18" customHeight="1">
      <c r="A421"/>
      <c r="B421"/>
      <c r="O421" s="26"/>
      <c r="P421" s="27"/>
      <c r="Q421" s="27" t="str">
        <f t="shared" si="6"/>
        <v> </v>
      </c>
      <c r="R421" s="173"/>
      <c r="S421" s="29"/>
    </row>
    <row r="422" spans="1:19" ht="18" customHeight="1">
      <c r="A422" s="6"/>
      <c r="B422"/>
      <c r="O422" s="26"/>
      <c r="P422" s="27"/>
      <c r="Q422" s="27" t="str">
        <f t="shared" si="6"/>
        <v> </v>
      </c>
      <c r="R422" s="173"/>
      <c r="S422" s="29"/>
    </row>
    <row r="423" spans="1:19" ht="18" customHeight="1">
      <c r="A423" s="6"/>
      <c r="B423"/>
      <c r="O423" s="26"/>
      <c r="P423" s="27"/>
      <c r="Q423" s="27" t="str">
        <f t="shared" si="6"/>
        <v> </v>
      </c>
      <c r="R423" s="173"/>
      <c r="S423" s="29"/>
    </row>
    <row r="424" spans="1:19" ht="18" customHeight="1">
      <c r="A424" s="6"/>
      <c r="B424"/>
      <c r="O424" s="178"/>
      <c r="P424" s="177"/>
      <c r="Q424" s="27" t="str">
        <f t="shared" si="6"/>
        <v> </v>
      </c>
      <c r="R424" s="173"/>
      <c r="S424" s="29"/>
    </row>
    <row r="425" spans="1:19" ht="18" customHeight="1">
      <c r="A425" s="6"/>
      <c r="B425"/>
      <c r="O425" s="73"/>
      <c r="P425" s="73"/>
      <c r="Q425" s="73"/>
      <c r="R425" s="78"/>
      <c r="S425" s="79"/>
    </row>
    <row r="426" spans="1:19" ht="18" customHeight="1">
      <c r="A426" s="6"/>
      <c r="B426"/>
      <c r="O426" s="73"/>
      <c r="P426" s="73"/>
      <c r="Q426" s="73"/>
      <c r="R426" s="78"/>
      <c r="S426" s="79"/>
    </row>
    <row r="427" spans="1:19" ht="18" customHeight="1">
      <c r="A427"/>
      <c r="B427"/>
      <c r="O427" s="73"/>
      <c r="P427" s="73"/>
      <c r="Q427" s="73"/>
      <c r="R427" s="78"/>
      <c r="S427" s="79"/>
    </row>
    <row r="428" spans="1:19" ht="18" customHeight="1">
      <c r="A428"/>
      <c r="B428"/>
      <c r="O428" s="73"/>
      <c r="P428" s="73"/>
      <c r="Q428" s="73"/>
      <c r="R428" s="78"/>
      <c r="S428" s="79"/>
    </row>
    <row r="429" spans="1:19" ht="18" customHeight="1">
      <c r="A429"/>
      <c r="B429"/>
      <c r="C429" s="13"/>
      <c r="D429" s="91"/>
      <c r="E429" s="13"/>
      <c r="F429" s="92"/>
      <c r="G429" s="13"/>
      <c r="O429" s="73"/>
      <c r="P429" s="73"/>
      <c r="Q429" s="73"/>
      <c r="R429" s="78"/>
      <c r="S429" s="79"/>
    </row>
    <row r="430" spans="1:19" ht="18" customHeight="1">
      <c r="A430"/>
      <c r="B430"/>
      <c r="C430" s="13"/>
      <c r="D430" s="91"/>
      <c r="E430" s="13"/>
      <c r="F430" s="92"/>
      <c r="G430" s="13"/>
      <c r="O430" s="73"/>
      <c r="P430" s="73"/>
      <c r="Q430" s="73"/>
      <c r="R430" s="78"/>
      <c r="S430" s="79"/>
    </row>
    <row r="431" spans="1:19" ht="18" customHeight="1">
      <c r="A431"/>
      <c r="B431"/>
      <c r="C431" s="13"/>
      <c r="D431" s="91"/>
      <c r="E431" s="13"/>
      <c r="F431" s="92"/>
      <c r="G431" s="13"/>
      <c r="O431" s="5"/>
      <c r="P431" s="5"/>
      <c r="Q431" s="5"/>
      <c r="R431" s="5"/>
      <c r="S431" s="5"/>
    </row>
    <row r="432" spans="1:19" ht="18" customHeight="1">
      <c r="A432"/>
      <c r="B432"/>
      <c r="C432" s="13"/>
      <c r="D432" s="91"/>
      <c r="E432" s="13"/>
      <c r="F432" s="92"/>
      <c r="G432" s="13"/>
      <c r="O432" s="5"/>
      <c r="P432" s="5"/>
      <c r="Q432" s="5"/>
      <c r="R432" s="5"/>
      <c r="S432" s="5"/>
    </row>
    <row r="433" spans="1:19" ht="18" customHeight="1">
      <c r="A433"/>
      <c r="B433"/>
      <c r="C433" s="13"/>
      <c r="D433" s="91"/>
      <c r="E433" s="13"/>
      <c r="F433" s="92"/>
      <c r="G433" s="13"/>
      <c r="O433" s="5"/>
      <c r="P433" s="5"/>
      <c r="Q433" s="5"/>
      <c r="R433" s="5"/>
      <c r="S433" s="5"/>
    </row>
    <row r="434" spans="1:19" ht="18" customHeight="1">
      <c r="A434"/>
      <c r="B434"/>
      <c r="C434" s="13"/>
      <c r="D434" s="91"/>
      <c r="E434" s="13"/>
      <c r="F434" s="92"/>
      <c r="G434" s="13"/>
      <c r="O434" s="5"/>
      <c r="P434" s="5"/>
      <c r="Q434" s="5"/>
      <c r="R434" s="5"/>
      <c r="S434" s="5"/>
    </row>
    <row r="435" spans="1:19" ht="18" customHeight="1">
      <c r="A435"/>
      <c r="B435"/>
      <c r="C435" s="13"/>
      <c r="D435" s="91"/>
      <c r="E435" s="13"/>
      <c r="F435" s="92"/>
      <c r="G435" s="13"/>
      <c r="O435" s="5"/>
      <c r="P435" s="5"/>
      <c r="Q435" s="5"/>
      <c r="R435" s="5"/>
      <c r="S435" s="5"/>
    </row>
    <row r="436" spans="1:19" ht="18" customHeight="1">
      <c r="A436"/>
      <c r="B436"/>
      <c r="C436" s="13"/>
      <c r="D436" s="91"/>
      <c r="E436" s="13"/>
      <c r="F436" s="92"/>
      <c r="G436" s="13"/>
      <c r="O436" s="5"/>
      <c r="P436" s="5"/>
      <c r="Q436" s="5"/>
      <c r="R436" s="5"/>
      <c r="S436" s="5"/>
    </row>
    <row r="437" spans="1:19" ht="18" customHeight="1">
      <c r="A437" s="6"/>
      <c r="B437"/>
      <c r="C437" s="13"/>
      <c r="D437" s="91"/>
      <c r="E437" s="13"/>
      <c r="F437" s="92"/>
      <c r="G437" s="13"/>
      <c r="O437" s="5"/>
      <c r="P437" s="5"/>
      <c r="Q437" s="5"/>
      <c r="R437" s="5"/>
      <c r="S437" s="5"/>
    </row>
    <row r="438" spans="1:19" ht="18" customHeight="1">
      <c r="A438" s="6"/>
      <c r="B438"/>
      <c r="C438" s="13"/>
      <c r="D438" s="91"/>
      <c r="E438" s="13"/>
      <c r="F438" s="92"/>
      <c r="G438" s="13"/>
      <c r="O438" s="5"/>
      <c r="P438" s="5"/>
      <c r="Q438" s="5"/>
      <c r="R438" s="5"/>
      <c r="S438" s="5"/>
    </row>
    <row r="439" spans="1:19" ht="18" customHeight="1">
      <c r="A439" s="6"/>
      <c r="B439"/>
      <c r="C439" s="13"/>
      <c r="D439" s="91"/>
      <c r="E439" s="13"/>
      <c r="F439" s="92"/>
      <c r="G439" s="13"/>
      <c r="O439" s="5"/>
      <c r="P439" s="5"/>
      <c r="Q439" s="5"/>
      <c r="R439" s="5"/>
      <c r="S439" s="5"/>
    </row>
    <row r="440" spans="1:19" ht="18" customHeight="1">
      <c r="A440" s="6"/>
      <c r="B440"/>
      <c r="C440" s="13"/>
      <c r="D440" s="91"/>
      <c r="E440" s="13"/>
      <c r="F440" s="92"/>
      <c r="G440" s="13"/>
      <c r="O440" s="5"/>
      <c r="P440" s="5"/>
      <c r="Q440" s="5"/>
      <c r="R440" s="5"/>
      <c r="S440" s="5"/>
    </row>
    <row r="441" spans="1:19" ht="17.25" customHeight="1">
      <c r="A441" s="6"/>
      <c r="B441"/>
      <c r="C441" s="13"/>
      <c r="D441" s="91"/>
      <c r="E441" s="13"/>
      <c r="F441" s="92"/>
      <c r="G441" s="13"/>
      <c r="O441" s="5"/>
      <c r="P441" s="5"/>
      <c r="Q441" s="5"/>
      <c r="R441" s="5"/>
      <c r="S441" s="5"/>
    </row>
    <row r="442" spans="1:19" ht="17.25" customHeight="1">
      <c r="A442" s="6"/>
      <c r="B442"/>
      <c r="C442" s="13"/>
      <c r="D442" s="91"/>
      <c r="E442" s="13"/>
      <c r="F442" s="92"/>
      <c r="G442" s="13"/>
      <c r="O442" s="5"/>
      <c r="P442" s="5"/>
      <c r="Q442" s="5"/>
      <c r="R442" s="5"/>
      <c r="S442" s="5"/>
    </row>
    <row r="443" spans="1:19" ht="17.25" customHeight="1">
      <c r="A443" s="6"/>
      <c r="B443"/>
      <c r="C443" s="13"/>
      <c r="D443" s="91"/>
      <c r="E443" s="13"/>
      <c r="F443" s="92"/>
      <c r="G443" s="13"/>
      <c r="O443" s="5"/>
      <c r="P443" s="5"/>
      <c r="Q443" s="5"/>
      <c r="R443" s="5"/>
      <c r="S443" s="5"/>
    </row>
    <row r="444" spans="1:19" ht="17.25" customHeight="1">
      <c r="A444" s="6"/>
      <c r="B444"/>
      <c r="C444" s="13"/>
      <c r="D444" s="91"/>
      <c r="E444" s="13"/>
      <c r="F444" s="92"/>
      <c r="G444" s="13"/>
      <c r="O444" s="5"/>
      <c r="P444" s="5"/>
      <c r="Q444" s="5"/>
      <c r="R444" s="5"/>
      <c r="S444" s="5"/>
    </row>
    <row r="445" spans="1:19" ht="17.25" customHeight="1">
      <c r="A445" s="6"/>
      <c r="B445"/>
      <c r="C445" s="13"/>
      <c r="D445" s="91"/>
      <c r="E445" s="13"/>
      <c r="F445" s="92"/>
      <c r="G445" s="13"/>
      <c r="O445" s="5"/>
      <c r="P445" s="5"/>
      <c r="Q445" s="5"/>
      <c r="R445" s="5"/>
      <c r="S445" s="5"/>
    </row>
    <row r="446" spans="1:19" ht="17.25" customHeight="1">
      <c r="A446"/>
      <c r="B446"/>
      <c r="C446" s="13"/>
      <c r="D446" s="91"/>
      <c r="E446" s="13"/>
      <c r="F446" s="92"/>
      <c r="G446" s="13"/>
      <c r="O446" s="5"/>
      <c r="P446" s="5"/>
      <c r="Q446" s="5"/>
      <c r="R446" s="5"/>
      <c r="S446" s="5"/>
    </row>
    <row r="447" spans="1:19" ht="17.25" customHeight="1">
      <c r="A447" s="6"/>
      <c r="B447"/>
      <c r="C447" s="13"/>
      <c r="D447" s="91"/>
      <c r="E447" s="13"/>
      <c r="F447" s="92"/>
      <c r="G447" s="13"/>
      <c r="O447" s="5"/>
      <c r="P447" s="5"/>
      <c r="Q447" s="5"/>
      <c r="R447" s="5"/>
      <c r="S447" s="5"/>
    </row>
    <row r="448" spans="1:19" ht="18" customHeight="1">
      <c r="A448"/>
      <c r="B448"/>
      <c r="C448" s="13"/>
      <c r="D448" s="91"/>
      <c r="E448" s="13"/>
      <c r="F448" s="92"/>
      <c r="G448" s="13"/>
      <c r="O448" s="5"/>
      <c r="P448" s="5"/>
      <c r="Q448" s="5"/>
      <c r="R448" s="5"/>
      <c r="S448" s="5"/>
    </row>
    <row r="449" spans="1:19" ht="17.25" customHeight="1">
      <c r="A449" s="6"/>
      <c r="B449"/>
      <c r="C449" s="13"/>
      <c r="D449" s="91"/>
      <c r="E449" s="13"/>
      <c r="F449" s="92"/>
      <c r="G449" s="13"/>
      <c r="O449" s="5"/>
      <c r="P449" s="5"/>
      <c r="Q449" s="5"/>
      <c r="R449" s="5"/>
      <c r="S449" s="5"/>
    </row>
    <row r="450" spans="1:19" ht="18" customHeight="1">
      <c r="A450" s="6"/>
      <c r="B450"/>
      <c r="C450" s="13"/>
      <c r="D450" s="91"/>
      <c r="E450" s="13"/>
      <c r="F450" s="92"/>
      <c r="G450" s="13"/>
      <c r="O450" s="5"/>
      <c r="P450" s="5"/>
      <c r="Q450" s="5"/>
      <c r="R450" s="5"/>
      <c r="S450" s="5"/>
    </row>
    <row r="451" spans="1:19" ht="17.25" customHeight="1">
      <c r="A451"/>
      <c r="B451"/>
      <c r="C451" s="13"/>
      <c r="D451" s="91"/>
      <c r="E451" s="13"/>
      <c r="F451" s="92"/>
      <c r="G451" s="13"/>
      <c r="O451" s="5"/>
      <c r="P451" s="5"/>
      <c r="Q451" s="5"/>
      <c r="R451" s="5"/>
      <c r="S451" s="5"/>
    </row>
    <row r="452" spans="1:19" ht="17.25" customHeight="1">
      <c r="A452"/>
      <c r="B452"/>
      <c r="C452" s="13"/>
      <c r="D452" s="91"/>
      <c r="E452" s="13"/>
      <c r="F452" s="92"/>
      <c r="G452" s="13"/>
      <c r="O452" s="5"/>
      <c r="P452" s="5"/>
      <c r="Q452" s="5"/>
      <c r="R452" s="5"/>
      <c r="S452" s="5"/>
    </row>
    <row r="453" spans="1:19" ht="18" customHeight="1">
      <c r="A453"/>
      <c r="B453"/>
      <c r="C453" s="13"/>
      <c r="D453" s="91"/>
      <c r="E453" s="13"/>
      <c r="F453" s="92"/>
      <c r="G453" s="13"/>
      <c r="O453" s="5"/>
      <c r="P453" s="5"/>
      <c r="Q453" s="5"/>
      <c r="R453" s="5"/>
      <c r="S453" s="5"/>
    </row>
    <row r="454" spans="1:19" ht="18" customHeight="1">
      <c r="A454"/>
      <c r="B454"/>
      <c r="C454" s="13"/>
      <c r="D454" s="91"/>
      <c r="E454" s="13"/>
      <c r="F454" s="92"/>
      <c r="G454" s="13"/>
      <c r="O454"/>
      <c r="P454"/>
      <c r="Q454"/>
      <c r="R454"/>
      <c r="S454"/>
    </row>
    <row r="455" spans="1:19" ht="18" customHeight="1">
      <c r="A455" s="6"/>
      <c r="B455"/>
      <c r="C455" s="13"/>
      <c r="D455" s="91"/>
      <c r="E455" s="13"/>
      <c r="F455" s="92"/>
      <c r="G455" s="13"/>
      <c r="O455"/>
      <c r="P455"/>
      <c r="Q455"/>
      <c r="R455"/>
      <c r="S455"/>
    </row>
    <row r="456" spans="1:19" ht="18" customHeight="1">
      <c r="A456" s="6"/>
      <c r="B456"/>
      <c r="C456" s="13"/>
      <c r="D456" s="91"/>
      <c r="E456" s="13"/>
      <c r="F456" s="92"/>
      <c r="G456" s="13"/>
      <c r="O456"/>
      <c r="P456"/>
      <c r="Q456"/>
      <c r="R456"/>
      <c r="S456"/>
    </row>
    <row r="457" spans="1:19" ht="17.25" customHeight="1">
      <c r="A457" s="6"/>
      <c r="B457"/>
      <c r="C457" s="13"/>
      <c r="D457" s="91"/>
      <c r="E457" s="13"/>
      <c r="F457" s="92"/>
      <c r="G457" s="13"/>
      <c r="O457"/>
      <c r="P457"/>
      <c r="Q457"/>
      <c r="R457"/>
      <c r="S457"/>
    </row>
    <row r="458" spans="1:19" ht="17.25" customHeight="1">
      <c r="A458" s="6"/>
      <c r="B458"/>
      <c r="C458" s="13"/>
      <c r="D458" s="91"/>
      <c r="E458" s="13"/>
      <c r="F458" s="92"/>
      <c r="G458" s="13"/>
      <c r="O458"/>
      <c r="P458"/>
      <c r="Q458"/>
      <c r="R458"/>
      <c r="S458"/>
    </row>
    <row r="459" spans="1:19" ht="17.25" customHeight="1">
      <c r="A459" s="6"/>
      <c r="B459"/>
      <c r="C459" s="13"/>
      <c r="D459" s="91"/>
      <c r="E459" s="13"/>
      <c r="F459" s="92"/>
      <c r="G459" s="13"/>
      <c r="O459"/>
      <c r="P459"/>
      <c r="Q459"/>
      <c r="R459"/>
      <c r="S459"/>
    </row>
    <row r="460" spans="1:19" ht="17.25" customHeight="1">
      <c r="A460" s="6"/>
      <c r="B460"/>
      <c r="C460" s="13"/>
      <c r="D460" s="91"/>
      <c r="E460" s="13"/>
      <c r="F460" s="92"/>
      <c r="G460" s="13"/>
      <c r="O460"/>
      <c r="P460"/>
      <c r="Q460"/>
      <c r="R460"/>
      <c r="S460"/>
    </row>
    <row r="461" spans="1:19" ht="17.25" customHeight="1">
      <c r="A461" s="6"/>
      <c r="B461"/>
      <c r="C461" s="13"/>
      <c r="D461" s="91"/>
      <c r="E461" s="13"/>
      <c r="F461" s="92"/>
      <c r="G461" s="13"/>
      <c r="O461"/>
      <c r="P461"/>
      <c r="Q461"/>
      <c r="R461"/>
      <c r="S461"/>
    </row>
    <row r="462" spans="1:19" ht="18" customHeight="1">
      <c r="A462" s="6"/>
      <c r="B462"/>
      <c r="C462" s="13"/>
      <c r="D462" s="91"/>
      <c r="E462" s="13"/>
      <c r="F462" s="92"/>
      <c r="G462" s="13"/>
      <c r="O462"/>
      <c r="P462"/>
      <c r="Q462"/>
      <c r="R462"/>
      <c r="S462"/>
    </row>
    <row r="463" spans="1:19" ht="18" customHeight="1">
      <c r="A463" s="6"/>
      <c r="B463"/>
      <c r="C463" s="13"/>
      <c r="D463" s="91"/>
      <c r="E463" s="13"/>
      <c r="F463" s="92"/>
      <c r="G463" s="13"/>
      <c r="O463"/>
      <c r="P463"/>
      <c r="Q463"/>
      <c r="R463"/>
      <c r="S463"/>
    </row>
    <row r="464" spans="1:19" ht="18" customHeight="1">
      <c r="A464" s="6"/>
      <c r="B464"/>
      <c r="C464" s="13"/>
      <c r="D464" s="91"/>
      <c r="E464" s="13"/>
      <c r="F464" s="92"/>
      <c r="G464" s="13"/>
      <c r="O464"/>
      <c r="P464"/>
      <c r="Q464"/>
      <c r="R464"/>
      <c r="S464"/>
    </row>
    <row r="465" spans="1:19" ht="18" customHeight="1">
      <c r="A465" s="6"/>
      <c r="B465"/>
      <c r="C465" s="13"/>
      <c r="D465" s="91"/>
      <c r="E465" s="13"/>
      <c r="F465" s="92"/>
      <c r="G465" s="13"/>
      <c r="O465"/>
      <c r="P465"/>
      <c r="Q465"/>
      <c r="R465"/>
      <c r="S465"/>
    </row>
    <row r="466" spans="1:19" ht="18" customHeight="1">
      <c r="A466" s="6"/>
      <c r="B466"/>
      <c r="C466" s="13"/>
      <c r="D466" s="91"/>
      <c r="E466" s="13"/>
      <c r="F466" s="92"/>
      <c r="G466" s="13"/>
      <c r="O466"/>
      <c r="P466"/>
      <c r="Q466"/>
      <c r="R466"/>
      <c r="S466"/>
    </row>
    <row r="467" spans="1:19" ht="18" customHeight="1">
      <c r="A467" s="6"/>
      <c r="B467"/>
      <c r="C467" s="13"/>
      <c r="D467" s="91"/>
      <c r="E467" s="13"/>
      <c r="F467" s="92"/>
      <c r="G467" s="13"/>
      <c r="O467"/>
      <c r="P467"/>
      <c r="Q467"/>
      <c r="R467"/>
      <c r="S467"/>
    </row>
    <row r="468" spans="1:19" ht="18" customHeight="1">
      <c r="A468" s="6"/>
      <c r="B468"/>
      <c r="C468" s="13"/>
      <c r="D468" s="91"/>
      <c r="E468" s="13"/>
      <c r="F468" s="92"/>
      <c r="G468" s="13"/>
      <c r="O468"/>
      <c r="P468"/>
      <c r="Q468"/>
      <c r="R468"/>
      <c r="S468"/>
    </row>
    <row r="469" spans="1:19" ht="18" customHeight="1">
      <c r="A469"/>
      <c r="B469"/>
      <c r="C469" s="13"/>
      <c r="D469" s="91"/>
      <c r="E469" s="13"/>
      <c r="F469" s="92"/>
      <c r="G469" s="13"/>
      <c r="O469"/>
      <c r="P469"/>
      <c r="Q469"/>
      <c r="R469"/>
      <c r="S469"/>
    </row>
    <row r="470" spans="1:19" ht="18" customHeight="1">
      <c r="A470" s="6"/>
      <c r="B470"/>
      <c r="C470" s="13"/>
      <c r="D470" s="91"/>
      <c r="E470" s="13"/>
      <c r="F470" s="92"/>
      <c r="G470" s="13"/>
      <c r="O470"/>
      <c r="P470"/>
      <c r="Q470"/>
      <c r="R470"/>
      <c r="S470"/>
    </row>
    <row r="471" spans="1:19" ht="18" customHeight="1">
      <c r="A471" s="6"/>
      <c r="B471"/>
      <c r="C471" s="13"/>
      <c r="D471" s="91"/>
      <c r="E471" s="13"/>
      <c r="F471" s="92"/>
      <c r="G471" s="13"/>
      <c r="O471"/>
      <c r="P471"/>
      <c r="Q471"/>
      <c r="R471"/>
      <c r="S471"/>
    </row>
    <row r="472" spans="1:19" ht="18" customHeight="1">
      <c r="A472"/>
      <c r="B472"/>
      <c r="C472" s="13"/>
      <c r="D472" s="91"/>
      <c r="E472" s="13"/>
      <c r="F472" s="92"/>
      <c r="G472" s="13"/>
      <c r="O472"/>
      <c r="P472"/>
      <c r="Q472"/>
      <c r="R472"/>
      <c r="S472"/>
    </row>
    <row r="473" spans="1:19" ht="18" customHeight="1">
      <c r="A473" s="6"/>
      <c r="B473"/>
      <c r="C473" s="13"/>
      <c r="D473" s="91"/>
      <c r="E473" s="13"/>
      <c r="F473" s="92"/>
      <c r="G473" s="13"/>
      <c r="O473"/>
      <c r="P473"/>
      <c r="Q473"/>
      <c r="R473"/>
      <c r="S473"/>
    </row>
    <row r="474" spans="1:19" ht="18" customHeight="1">
      <c r="A474"/>
      <c r="B474"/>
      <c r="C474" s="13"/>
      <c r="D474" s="91"/>
      <c r="E474" s="13"/>
      <c r="F474" s="92"/>
      <c r="G474" s="13"/>
      <c r="O474"/>
      <c r="P474"/>
      <c r="Q474"/>
      <c r="R474"/>
      <c r="S474"/>
    </row>
    <row r="475" spans="1:19" ht="18" customHeight="1">
      <c r="A475"/>
      <c r="B475"/>
      <c r="C475" s="13"/>
      <c r="D475" s="91"/>
      <c r="E475" s="13"/>
      <c r="F475" s="92"/>
      <c r="G475" s="13"/>
      <c r="O475"/>
      <c r="P475"/>
      <c r="Q475"/>
      <c r="R475"/>
      <c r="S475"/>
    </row>
    <row r="476" spans="1:19" ht="18" customHeight="1">
      <c r="A476"/>
      <c r="B476"/>
      <c r="C476" s="13"/>
      <c r="D476" s="91"/>
      <c r="E476" s="13"/>
      <c r="F476" s="92"/>
      <c r="G476" s="13"/>
      <c r="O476"/>
      <c r="P476"/>
      <c r="Q476"/>
      <c r="R476"/>
      <c r="S476"/>
    </row>
    <row r="477" spans="1:19" ht="18" customHeight="1">
      <c r="A477" s="6"/>
      <c r="B477"/>
      <c r="C477" s="13"/>
      <c r="D477" s="91"/>
      <c r="E477" s="13"/>
      <c r="F477" s="92"/>
      <c r="G477" s="13"/>
      <c r="O477"/>
      <c r="P477"/>
      <c r="Q477"/>
      <c r="R477"/>
      <c r="S477"/>
    </row>
    <row r="478" spans="1:19" ht="18" customHeight="1">
      <c r="A478" s="6"/>
      <c r="B478"/>
      <c r="C478" s="13"/>
      <c r="D478" s="91"/>
      <c r="E478" s="13"/>
      <c r="F478" s="92"/>
      <c r="G478" s="13"/>
      <c r="O478"/>
      <c r="P478"/>
      <c r="Q478"/>
      <c r="R478"/>
      <c r="S478"/>
    </row>
    <row r="479" spans="1:19" ht="17.25" customHeight="1">
      <c r="A479"/>
      <c r="B479"/>
      <c r="C479" s="13"/>
      <c r="D479" s="91"/>
      <c r="E479" s="13"/>
      <c r="F479" s="92"/>
      <c r="G479" s="13"/>
      <c r="O479"/>
      <c r="P479"/>
      <c r="Q479"/>
      <c r="R479"/>
      <c r="S479"/>
    </row>
    <row r="480" spans="1:19" ht="17.25" customHeight="1">
      <c r="A480"/>
      <c r="B480"/>
      <c r="C480" s="13"/>
      <c r="D480" s="91"/>
      <c r="E480" s="13"/>
      <c r="F480" s="92"/>
      <c r="G480" s="13"/>
      <c r="O480"/>
      <c r="P480"/>
      <c r="Q480"/>
      <c r="R480"/>
      <c r="S480"/>
    </row>
    <row r="481" spans="1:19" ht="18" customHeight="1">
      <c r="A481"/>
      <c r="B481"/>
      <c r="C481" s="13"/>
      <c r="D481" s="91"/>
      <c r="E481" s="13"/>
      <c r="F481" s="92"/>
      <c r="G481" s="13"/>
      <c r="O481"/>
      <c r="P481"/>
      <c r="Q481"/>
      <c r="R481"/>
      <c r="S481"/>
    </row>
    <row r="482" spans="1:19" ht="18" customHeight="1">
      <c r="A482" s="6"/>
      <c r="B482"/>
      <c r="C482" s="13"/>
      <c r="D482" s="91"/>
      <c r="E482" s="13"/>
      <c r="F482" s="92"/>
      <c r="G482" s="13"/>
      <c r="O482"/>
      <c r="P482"/>
      <c r="Q482"/>
      <c r="R482"/>
      <c r="S482"/>
    </row>
    <row r="483" spans="1:19" ht="18" customHeight="1">
      <c r="A483"/>
      <c r="B483"/>
      <c r="C483" s="13"/>
      <c r="D483" s="91"/>
      <c r="E483" s="13"/>
      <c r="F483" s="92"/>
      <c r="G483" s="13"/>
      <c r="O483"/>
      <c r="P483"/>
      <c r="Q483"/>
      <c r="R483"/>
      <c r="S483"/>
    </row>
    <row r="484" spans="1:19" ht="17.25" customHeight="1">
      <c r="A484"/>
      <c r="B484"/>
      <c r="C484" s="13"/>
      <c r="D484" s="91"/>
      <c r="E484" s="13"/>
      <c r="F484" s="92"/>
      <c r="G484" s="13"/>
      <c r="O484"/>
      <c r="P484"/>
      <c r="Q484"/>
      <c r="R484"/>
      <c r="S484"/>
    </row>
    <row r="485" spans="1:19" ht="18" customHeight="1">
      <c r="A485" s="6"/>
      <c r="B485"/>
      <c r="C485" s="13"/>
      <c r="D485" s="91"/>
      <c r="E485" s="13"/>
      <c r="F485" s="92"/>
      <c r="G485" s="13"/>
      <c r="O485"/>
      <c r="P485"/>
      <c r="Q485"/>
      <c r="R485"/>
      <c r="S485"/>
    </row>
    <row r="486" spans="1:19" ht="18" customHeight="1">
      <c r="A486" s="6"/>
      <c r="B486"/>
      <c r="C486" s="13"/>
      <c r="D486" s="91"/>
      <c r="E486" s="13"/>
      <c r="F486" s="92"/>
      <c r="G486" s="13"/>
      <c r="O486"/>
      <c r="P486"/>
      <c r="Q486"/>
      <c r="R486"/>
      <c r="S486"/>
    </row>
    <row r="487" spans="1:19" ht="17.25" customHeight="1">
      <c r="A487" s="6"/>
      <c r="B487"/>
      <c r="C487" s="13"/>
      <c r="D487" s="91"/>
      <c r="E487" s="13"/>
      <c r="F487" s="92"/>
      <c r="G487" s="13"/>
      <c r="O487"/>
      <c r="P487"/>
      <c r="Q487"/>
      <c r="R487"/>
      <c r="S487"/>
    </row>
    <row r="488" spans="1:19" ht="17.25" customHeight="1">
      <c r="A488" s="6"/>
      <c r="B488"/>
      <c r="C488" s="13"/>
      <c r="D488" s="91"/>
      <c r="E488" s="13"/>
      <c r="F488" s="92"/>
      <c r="G488" s="13"/>
      <c r="O488"/>
      <c r="P488"/>
      <c r="Q488"/>
      <c r="R488"/>
      <c r="S488"/>
    </row>
    <row r="489" spans="1:19" ht="17.25" customHeight="1">
      <c r="A489" s="6"/>
      <c r="B489"/>
      <c r="C489" s="13"/>
      <c r="D489" s="91"/>
      <c r="E489" s="13"/>
      <c r="F489" s="92"/>
      <c r="G489" s="13"/>
      <c r="O489"/>
      <c r="P489"/>
      <c r="Q489"/>
      <c r="R489"/>
      <c r="S489"/>
    </row>
    <row r="490" spans="1:19" ht="17.25" customHeight="1">
      <c r="A490"/>
      <c r="B490"/>
      <c r="C490" s="13"/>
      <c r="D490" s="91"/>
      <c r="E490" s="13"/>
      <c r="F490" s="92"/>
      <c r="G490" s="13"/>
      <c r="O490"/>
      <c r="P490"/>
      <c r="Q490"/>
      <c r="R490"/>
      <c r="S490"/>
    </row>
    <row r="491" spans="1:19" ht="17.25" customHeight="1">
      <c r="A491" s="6"/>
      <c r="B491"/>
      <c r="C491" s="13"/>
      <c r="D491" s="91"/>
      <c r="E491" s="13"/>
      <c r="F491" s="92"/>
      <c r="G491" s="13"/>
      <c r="O491"/>
      <c r="P491"/>
      <c r="Q491"/>
      <c r="R491"/>
      <c r="S491"/>
    </row>
    <row r="492" spans="1:19" ht="18" customHeight="1">
      <c r="A492" s="6"/>
      <c r="B492"/>
      <c r="C492" s="13"/>
      <c r="D492" s="91"/>
      <c r="E492" s="13"/>
      <c r="F492" s="92"/>
      <c r="G492" s="13"/>
      <c r="O492"/>
      <c r="P492"/>
      <c r="Q492"/>
      <c r="R492"/>
      <c r="S492"/>
    </row>
    <row r="493" spans="1:19" ht="17.25" customHeight="1">
      <c r="A493" s="6"/>
      <c r="B493"/>
      <c r="C493" s="13"/>
      <c r="D493" s="91"/>
      <c r="E493" s="13"/>
      <c r="F493" s="92"/>
      <c r="G493" s="13"/>
      <c r="O493"/>
      <c r="P493"/>
      <c r="Q493"/>
      <c r="R493"/>
      <c r="S493"/>
    </row>
    <row r="494" spans="1:19" ht="17.25" customHeight="1">
      <c r="A494"/>
      <c r="B494"/>
      <c r="C494" s="13"/>
      <c r="D494" s="91"/>
      <c r="E494" s="13"/>
      <c r="F494" s="92"/>
      <c r="G494" s="13"/>
      <c r="O494"/>
      <c r="P494"/>
      <c r="Q494"/>
      <c r="R494"/>
      <c r="S494"/>
    </row>
    <row r="495" spans="1:19" ht="17.25" customHeight="1">
      <c r="A495"/>
      <c r="B495"/>
      <c r="C495" s="13"/>
      <c r="D495" s="91"/>
      <c r="E495" s="13"/>
      <c r="F495" s="92"/>
      <c r="G495" s="13"/>
      <c r="O495"/>
      <c r="P495"/>
      <c r="Q495"/>
      <c r="R495"/>
      <c r="S495"/>
    </row>
    <row r="496" spans="1:19" ht="18" customHeight="1">
      <c r="A496"/>
      <c r="B496"/>
      <c r="C496" s="13"/>
      <c r="D496" s="91"/>
      <c r="E496" s="13"/>
      <c r="F496" s="92"/>
      <c r="G496" s="13"/>
      <c r="O496"/>
      <c r="P496"/>
      <c r="Q496"/>
      <c r="R496"/>
      <c r="S496"/>
    </row>
    <row r="497" spans="1:19" ht="12.75">
      <c r="A497"/>
      <c r="B497"/>
      <c r="C497" s="13"/>
      <c r="D497" s="91"/>
      <c r="E497" s="13"/>
      <c r="F497" s="92"/>
      <c r="G497" s="13"/>
      <c r="O497"/>
      <c r="P497"/>
      <c r="Q497"/>
      <c r="R497"/>
      <c r="S497"/>
    </row>
    <row r="498" spans="1:19" ht="12.75">
      <c r="A498"/>
      <c r="B498"/>
      <c r="C498" s="13"/>
      <c r="D498" s="91"/>
      <c r="E498" s="13"/>
      <c r="F498" s="92"/>
      <c r="G498" s="13"/>
      <c r="O498"/>
      <c r="P498"/>
      <c r="Q498"/>
      <c r="R498"/>
      <c r="S498"/>
    </row>
    <row r="499" spans="1:19" ht="12.75">
      <c r="A499"/>
      <c r="B499"/>
      <c r="C499" s="13"/>
      <c r="D499" s="91"/>
      <c r="E499" s="13"/>
      <c r="F499" s="92"/>
      <c r="G499" s="13"/>
      <c r="O499"/>
      <c r="P499"/>
      <c r="Q499"/>
      <c r="R499"/>
      <c r="S499"/>
    </row>
    <row r="500" spans="1:19" ht="12.75">
      <c r="A500"/>
      <c r="B500"/>
      <c r="C500" s="13"/>
      <c r="D500" s="91"/>
      <c r="E500" s="13"/>
      <c r="F500" s="92"/>
      <c r="G500" s="13"/>
      <c r="O500"/>
      <c r="P500"/>
      <c r="Q500"/>
      <c r="R500"/>
      <c r="S500"/>
    </row>
    <row r="501" spans="1:19" ht="12.75">
      <c r="A501"/>
      <c r="B501"/>
      <c r="C501" s="13"/>
      <c r="D501" s="91"/>
      <c r="E501" s="13"/>
      <c r="F501" s="92"/>
      <c r="G501" s="13"/>
      <c r="O501"/>
      <c r="P501"/>
      <c r="Q501"/>
      <c r="R501"/>
      <c r="S501"/>
    </row>
    <row r="502" spans="1:19" ht="12.75">
      <c r="A502"/>
      <c r="B502"/>
      <c r="C502" s="13"/>
      <c r="D502" s="91"/>
      <c r="E502" s="13"/>
      <c r="F502" s="92"/>
      <c r="G502" s="13"/>
      <c r="O502"/>
      <c r="P502"/>
      <c r="Q502"/>
      <c r="R502"/>
      <c r="S502"/>
    </row>
    <row r="503" spans="1:19" ht="12.75">
      <c r="A503"/>
      <c r="B503"/>
      <c r="C503" s="13"/>
      <c r="D503" s="91"/>
      <c r="E503" s="13"/>
      <c r="F503" s="92"/>
      <c r="G503" s="13"/>
      <c r="O503"/>
      <c r="P503"/>
      <c r="Q503"/>
      <c r="R503"/>
      <c r="S503"/>
    </row>
    <row r="504" spans="1:19" ht="12.75">
      <c r="A504"/>
      <c r="B504"/>
      <c r="C504" s="13"/>
      <c r="D504" s="91"/>
      <c r="E504" s="13"/>
      <c r="F504" s="92"/>
      <c r="G504" s="13"/>
      <c r="O504"/>
      <c r="P504"/>
      <c r="Q504"/>
      <c r="R504"/>
      <c r="S504"/>
    </row>
    <row r="505" spans="1:19" ht="12.75">
      <c r="A505"/>
      <c r="B505"/>
      <c r="C505" s="13"/>
      <c r="D505" s="91"/>
      <c r="E505" s="13"/>
      <c r="F505" s="92"/>
      <c r="G505" s="13"/>
      <c r="O505"/>
      <c r="P505"/>
      <c r="Q505"/>
      <c r="R505"/>
      <c r="S505"/>
    </row>
    <row r="506" spans="1:19" ht="12.75">
      <c r="A506"/>
      <c r="B506"/>
      <c r="C506" s="13"/>
      <c r="D506" s="91"/>
      <c r="E506" s="13"/>
      <c r="F506" s="92"/>
      <c r="G506" s="13"/>
      <c r="O506"/>
      <c r="P506"/>
      <c r="Q506"/>
      <c r="R506"/>
      <c r="S506"/>
    </row>
    <row r="507" spans="1:19" ht="12.75">
      <c r="A507"/>
      <c r="B507"/>
      <c r="C507" s="13"/>
      <c r="D507" s="91"/>
      <c r="E507" s="13"/>
      <c r="F507" s="92"/>
      <c r="G507" s="13"/>
      <c r="O507"/>
      <c r="P507"/>
      <c r="Q507"/>
      <c r="R507"/>
      <c r="S507"/>
    </row>
    <row r="508" spans="1:19" ht="12.75">
      <c r="A508"/>
      <c r="B508"/>
      <c r="C508" s="13"/>
      <c r="D508" s="91"/>
      <c r="E508" s="13"/>
      <c r="F508" s="92"/>
      <c r="G508" s="13"/>
      <c r="O508"/>
      <c r="P508"/>
      <c r="Q508"/>
      <c r="R508"/>
      <c r="S508"/>
    </row>
    <row r="509" spans="1:19" ht="18" customHeight="1">
      <c r="A509"/>
      <c r="B509"/>
      <c r="C509" s="13"/>
      <c r="D509" s="91"/>
      <c r="E509" s="13"/>
      <c r="F509" s="92"/>
      <c r="G509" s="13"/>
      <c r="O509"/>
      <c r="P509"/>
      <c r="Q509"/>
      <c r="R509"/>
      <c r="S509"/>
    </row>
    <row r="510" spans="1:19" ht="18" customHeight="1">
      <c r="A510"/>
      <c r="B510"/>
      <c r="C510" s="13"/>
      <c r="D510" s="91"/>
      <c r="E510" s="13"/>
      <c r="F510" s="92"/>
      <c r="G510" s="13"/>
      <c r="O510"/>
      <c r="P510"/>
      <c r="Q510"/>
      <c r="R510"/>
      <c r="S510"/>
    </row>
    <row r="511" spans="1:19" ht="18" customHeight="1">
      <c r="A511"/>
      <c r="B511"/>
      <c r="C511" s="13"/>
      <c r="D511" s="91"/>
      <c r="E511" s="13"/>
      <c r="F511" s="92"/>
      <c r="G511" s="13"/>
      <c r="O511"/>
      <c r="P511"/>
      <c r="Q511"/>
      <c r="R511"/>
      <c r="S511"/>
    </row>
    <row r="512" spans="1:19" ht="18" customHeight="1">
      <c r="A512"/>
      <c r="B512"/>
      <c r="C512" s="13"/>
      <c r="D512" s="91"/>
      <c r="E512" s="13"/>
      <c r="F512" s="92"/>
      <c r="G512" s="13"/>
      <c r="O512"/>
      <c r="P512"/>
      <c r="Q512"/>
      <c r="R512"/>
      <c r="S512"/>
    </row>
    <row r="513" spans="1:19" ht="18" customHeight="1">
      <c r="A513"/>
      <c r="B513"/>
      <c r="C513" s="13"/>
      <c r="D513" s="91"/>
      <c r="E513" s="13"/>
      <c r="F513" s="92"/>
      <c r="G513" s="13"/>
      <c r="O513"/>
      <c r="P513"/>
      <c r="Q513"/>
      <c r="R513"/>
      <c r="S513"/>
    </row>
    <row r="514" spans="1:19" ht="18" customHeight="1">
      <c r="A514"/>
      <c r="B514"/>
      <c r="C514" s="13"/>
      <c r="D514" s="91"/>
      <c r="E514" s="13"/>
      <c r="F514" s="92"/>
      <c r="G514" s="13"/>
      <c r="O514"/>
      <c r="P514"/>
      <c r="Q514"/>
      <c r="R514"/>
      <c r="S514"/>
    </row>
    <row r="515" spans="1:19" ht="18" customHeight="1">
      <c r="A515"/>
      <c r="B515"/>
      <c r="C515" s="13"/>
      <c r="D515" s="91"/>
      <c r="E515" s="13"/>
      <c r="F515" s="92"/>
      <c r="G515" s="13"/>
      <c r="O515"/>
      <c r="P515"/>
      <c r="Q515"/>
      <c r="R515"/>
      <c r="S515"/>
    </row>
    <row r="516" spans="1:19" ht="18" customHeight="1">
      <c r="A516"/>
      <c r="B516"/>
      <c r="C516" s="13"/>
      <c r="D516" s="91"/>
      <c r="E516" s="13"/>
      <c r="F516" s="92"/>
      <c r="G516" s="13"/>
      <c r="O516"/>
      <c r="P516"/>
      <c r="Q516"/>
      <c r="R516"/>
      <c r="S516"/>
    </row>
    <row r="517" spans="1:19" ht="18" customHeight="1">
      <c r="A517"/>
      <c r="B517"/>
      <c r="C517" s="13"/>
      <c r="D517" s="91"/>
      <c r="E517" s="13"/>
      <c r="F517" s="92"/>
      <c r="G517" s="13"/>
      <c r="O517"/>
      <c r="P517"/>
      <c r="Q517"/>
      <c r="R517"/>
      <c r="S517"/>
    </row>
    <row r="518" spans="1:19" ht="18" customHeight="1">
      <c r="A518"/>
      <c r="B518"/>
      <c r="C518" s="13"/>
      <c r="D518" s="91"/>
      <c r="E518" s="13"/>
      <c r="F518" s="92"/>
      <c r="G518" s="13"/>
      <c r="O518"/>
      <c r="P518"/>
      <c r="Q518"/>
      <c r="R518"/>
      <c r="S518"/>
    </row>
    <row r="519" spans="1:19" ht="18" customHeight="1">
      <c r="A519"/>
      <c r="B519"/>
      <c r="C519" s="13"/>
      <c r="D519" s="91"/>
      <c r="E519" s="13"/>
      <c r="F519" s="92"/>
      <c r="G519" s="13"/>
      <c r="O519"/>
      <c r="P519"/>
      <c r="Q519"/>
      <c r="R519"/>
      <c r="S519"/>
    </row>
    <row r="520" spans="1:19" ht="18" customHeight="1">
      <c r="A520"/>
      <c r="B520"/>
      <c r="C520" s="13"/>
      <c r="D520" s="91"/>
      <c r="E520" s="13"/>
      <c r="F520" s="92"/>
      <c r="G520" s="13"/>
      <c r="O520"/>
      <c r="P520"/>
      <c r="Q520"/>
      <c r="R520"/>
      <c r="S520"/>
    </row>
    <row r="521" spans="1:19" ht="18" customHeight="1">
      <c r="A521"/>
      <c r="B521"/>
      <c r="C521" s="13"/>
      <c r="D521" s="91"/>
      <c r="E521" s="13"/>
      <c r="F521" s="92"/>
      <c r="G521" s="13"/>
      <c r="O521"/>
      <c r="P521"/>
      <c r="Q521"/>
      <c r="R521"/>
      <c r="S521"/>
    </row>
    <row r="522" spans="1:19" ht="18" customHeight="1">
      <c r="A522"/>
      <c r="B522"/>
      <c r="C522" s="13"/>
      <c r="D522" s="91"/>
      <c r="E522" s="13"/>
      <c r="F522" s="92"/>
      <c r="G522" s="13"/>
      <c r="O522"/>
      <c r="P522"/>
      <c r="Q522"/>
      <c r="R522"/>
      <c r="S522"/>
    </row>
    <row r="523" spans="1:19" ht="18" customHeight="1">
      <c r="A523"/>
      <c r="B523"/>
      <c r="C523" s="13"/>
      <c r="D523" s="91"/>
      <c r="E523" s="13"/>
      <c r="F523" s="92"/>
      <c r="G523" s="13"/>
      <c r="O523"/>
      <c r="P523"/>
      <c r="Q523"/>
      <c r="R523"/>
      <c r="S523"/>
    </row>
    <row r="524" spans="1:19" ht="18" customHeight="1">
      <c r="A524"/>
      <c r="B524"/>
      <c r="C524" s="13"/>
      <c r="D524" s="91"/>
      <c r="E524" s="13"/>
      <c r="F524" s="92"/>
      <c r="G524" s="13"/>
      <c r="O524"/>
      <c r="P524"/>
      <c r="Q524"/>
      <c r="R524"/>
      <c r="S524"/>
    </row>
    <row r="525" spans="1:19" ht="18" customHeight="1">
      <c r="A525"/>
      <c r="B525"/>
      <c r="C525" s="13"/>
      <c r="D525" s="91"/>
      <c r="E525" s="13"/>
      <c r="F525" s="92"/>
      <c r="G525" s="13"/>
      <c r="O525"/>
      <c r="P525"/>
      <c r="Q525"/>
      <c r="R525"/>
      <c r="S525"/>
    </row>
    <row r="526" spans="1:19" ht="18" customHeight="1">
      <c r="A526"/>
      <c r="B526"/>
      <c r="C526" s="13"/>
      <c r="D526" s="91"/>
      <c r="E526" s="13"/>
      <c r="F526" s="92"/>
      <c r="G526" s="13"/>
      <c r="O526"/>
      <c r="P526"/>
      <c r="Q526"/>
      <c r="R526"/>
      <c r="S526"/>
    </row>
    <row r="527" spans="1:19" ht="18" customHeight="1">
      <c r="A527"/>
      <c r="B527"/>
      <c r="C527" s="13"/>
      <c r="D527" s="91"/>
      <c r="E527" s="13"/>
      <c r="F527" s="92"/>
      <c r="G527" s="13"/>
      <c r="O527"/>
      <c r="P527"/>
      <c r="Q527"/>
      <c r="R527"/>
      <c r="S527"/>
    </row>
    <row r="528" spans="1:19" ht="18" customHeight="1">
      <c r="A528"/>
      <c r="B528"/>
      <c r="C528" s="13"/>
      <c r="D528" s="91"/>
      <c r="E528" s="13"/>
      <c r="F528" s="92"/>
      <c r="G528" s="13"/>
      <c r="O528"/>
      <c r="P528"/>
      <c r="Q528"/>
      <c r="R528"/>
      <c r="S528"/>
    </row>
    <row r="529" spans="1:19" ht="18" customHeight="1">
      <c r="A529"/>
      <c r="B529"/>
      <c r="C529" s="13"/>
      <c r="D529" s="91"/>
      <c r="E529" s="13"/>
      <c r="F529" s="92"/>
      <c r="G529" s="13"/>
      <c r="O529"/>
      <c r="P529"/>
      <c r="Q529"/>
      <c r="R529"/>
      <c r="S529"/>
    </row>
    <row r="530" spans="1:19" ht="18" customHeight="1">
      <c r="A530"/>
      <c r="B530"/>
      <c r="C530" s="13"/>
      <c r="D530" s="91"/>
      <c r="E530" s="13"/>
      <c r="F530" s="92"/>
      <c r="G530" s="13"/>
      <c r="O530"/>
      <c r="P530"/>
      <c r="Q530"/>
      <c r="R530"/>
      <c r="S530"/>
    </row>
    <row r="531" spans="1:19" ht="18" customHeight="1">
      <c r="A531"/>
      <c r="B531"/>
      <c r="C531" s="13"/>
      <c r="D531" s="91"/>
      <c r="E531" s="13"/>
      <c r="F531" s="92"/>
      <c r="G531" s="13"/>
      <c r="O531"/>
      <c r="P531"/>
      <c r="Q531"/>
      <c r="R531"/>
      <c r="S531"/>
    </row>
    <row r="532" spans="1:19" ht="18" customHeight="1">
      <c r="A532"/>
      <c r="B532"/>
      <c r="C532" s="13"/>
      <c r="D532" s="91"/>
      <c r="E532" s="13"/>
      <c r="F532" s="92"/>
      <c r="G532" s="13"/>
      <c r="O532"/>
      <c r="P532"/>
      <c r="Q532"/>
      <c r="R532"/>
      <c r="S532"/>
    </row>
    <row r="533" spans="1:19" ht="18" customHeight="1">
      <c r="A533"/>
      <c r="B533"/>
      <c r="C533" s="13"/>
      <c r="D533" s="91"/>
      <c r="E533" s="13"/>
      <c r="F533" s="92"/>
      <c r="G533" s="13"/>
      <c r="O533"/>
      <c r="P533"/>
      <c r="Q533"/>
      <c r="R533"/>
      <c r="S533"/>
    </row>
    <row r="534" spans="1:19" ht="18" customHeight="1">
      <c r="A534"/>
      <c r="B534"/>
      <c r="C534" s="13"/>
      <c r="D534" s="91"/>
      <c r="E534" s="13"/>
      <c r="F534" s="92"/>
      <c r="G534" s="13"/>
      <c r="O534"/>
      <c r="P534"/>
      <c r="Q534"/>
      <c r="R534"/>
      <c r="S534"/>
    </row>
    <row r="535" spans="1:19" ht="18" customHeight="1">
      <c r="A535"/>
      <c r="B535"/>
      <c r="C535" s="13"/>
      <c r="D535" s="91"/>
      <c r="E535" s="13"/>
      <c r="F535" s="92"/>
      <c r="G535" s="13"/>
      <c r="O535"/>
      <c r="P535"/>
      <c r="Q535"/>
      <c r="R535"/>
      <c r="S535"/>
    </row>
    <row r="536" spans="1:19" ht="18" customHeight="1">
      <c r="A536"/>
      <c r="B536"/>
      <c r="C536" s="13"/>
      <c r="D536" s="91"/>
      <c r="E536" s="13"/>
      <c r="F536" s="92"/>
      <c r="G536" s="13"/>
      <c r="O536"/>
      <c r="P536"/>
      <c r="Q536"/>
      <c r="R536"/>
      <c r="S536"/>
    </row>
    <row r="537" spans="1:19" ht="18" customHeight="1">
      <c r="A537" s="6"/>
      <c r="B537"/>
      <c r="C537" s="13"/>
      <c r="D537" s="91"/>
      <c r="E537" s="13"/>
      <c r="F537" s="92"/>
      <c r="G537" s="13"/>
      <c r="O537"/>
      <c r="P537"/>
      <c r="Q537"/>
      <c r="R537"/>
      <c r="S537"/>
    </row>
    <row r="538" spans="1:19" ht="18" customHeight="1">
      <c r="A538"/>
      <c r="B538"/>
      <c r="C538" s="13"/>
      <c r="D538" s="91"/>
      <c r="E538" s="13"/>
      <c r="F538" s="92"/>
      <c r="G538" s="13"/>
      <c r="O538"/>
      <c r="P538"/>
      <c r="Q538"/>
      <c r="R538"/>
      <c r="S538"/>
    </row>
    <row r="539" spans="1:19" ht="18" customHeight="1">
      <c r="A539" s="6"/>
      <c r="B539"/>
      <c r="C539" s="13"/>
      <c r="D539" s="91"/>
      <c r="E539" s="13"/>
      <c r="F539" s="92"/>
      <c r="G539" s="13"/>
      <c r="O539"/>
      <c r="P539"/>
      <c r="Q539"/>
      <c r="R539"/>
      <c r="S539"/>
    </row>
    <row r="540" spans="1:19" ht="18" customHeight="1">
      <c r="A540" s="6"/>
      <c r="B540"/>
      <c r="C540" s="13"/>
      <c r="D540" s="91"/>
      <c r="E540" s="13"/>
      <c r="F540" s="92"/>
      <c r="G540" s="13"/>
      <c r="O540"/>
      <c r="P540"/>
      <c r="Q540"/>
      <c r="R540"/>
      <c r="S540"/>
    </row>
    <row r="541" spans="1:19" ht="18" customHeight="1">
      <c r="A541" s="6"/>
      <c r="B541"/>
      <c r="C541" s="13"/>
      <c r="D541" s="91"/>
      <c r="E541" s="13"/>
      <c r="F541" s="92"/>
      <c r="G541" s="13"/>
      <c r="O541"/>
      <c r="P541"/>
      <c r="Q541"/>
      <c r="R541"/>
      <c r="S541"/>
    </row>
    <row r="542" spans="1:19" ht="18" customHeight="1">
      <c r="A542" s="6"/>
      <c r="B542"/>
      <c r="C542" s="13"/>
      <c r="D542" s="91"/>
      <c r="E542" s="13"/>
      <c r="F542" s="92"/>
      <c r="G542" s="13"/>
      <c r="O542"/>
      <c r="P542"/>
      <c r="Q542"/>
      <c r="R542"/>
      <c r="S542"/>
    </row>
    <row r="543" spans="1:19" ht="18" customHeight="1">
      <c r="A543" s="6"/>
      <c r="B543"/>
      <c r="C543" s="13"/>
      <c r="D543" s="91"/>
      <c r="E543" s="13"/>
      <c r="F543" s="92"/>
      <c r="G543" s="13"/>
      <c r="O543"/>
      <c r="P543"/>
      <c r="Q543"/>
      <c r="R543"/>
      <c r="S543"/>
    </row>
    <row r="544" spans="1:19" ht="18" customHeight="1">
      <c r="A544"/>
      <c r="B544"/>
      <c r="C544" s="13"/>
      <c r="D544" s="91"/>
      <c r="E544" s="13"/>
      <c r="F544" s="92"/>
      <c r="G544" s="13"/>
      <c r="O544"/>
      <c r="P544"/>
      <c r="Q544"/>
      <c r="R544"/>
      <c r="S544"/>
    </row>
    <row r="545" spans="1:19" ht="18" customHeight="1">
      <c r="A545" s="6"/>
      <c r="B545"/>
      <c r="C545" s="13"/>
      <c r="D545" s="91"/>
      <c r="E545" s="13"/>
      <c r="F545" s="92"/>
      <c r="G545" s="13"/>
      <c r="O545"/>
      <c r="P545"/>
      <c r="Q545"/>
      <c r="R545"/>
      <c r="S545"/>
    </row>
    <row r="546" spans="1:19" ht="18" customHeight="1">
      <c r="A546" s="6"/>
      <c r="B546"/>
      <c r="C546" s="13"/>
      <c r="D546" s="91"/>
      <c r="E546" s="13"/>
      <c r="F546" s="92"/>
      <c r="G546" s="13"/>
      <c r="O546"/>
      <c r="P546"/>
      <c r="Q546"/>
      <c r="R546"/>
      <c r="S546"/>
    </row>
    <row r="547" spans="1:19" ht="18" customHeight="1">
      <c r="A547"/>
      <c r="B547"/>
      <c r="C547" s="13"/>
      <c r="D547" s="91"/>
      <c r="E547" s="13"/>
      <c r="F547" s="92"/>
      <c r="G547" s="13"/>
      <c r="O547"/>
      <c r="P547"/>
      <c r="Q547"/>
      <c r="R547"/>
      <c r="S547"/>
    </row>
    <row r="548" spans="1:19" ht="18" customHeight="1">
      <c r="A548"/>
      <c r="B548"/>
      <c r="C548" s="13"/>
      <c r="D548" s="91"/>
      <c r="E548" s="13"/>
      <c r="F548" s="92"/>
      <c r="G548" s="13"/>
      <c r="O548"/>
      <c r="P548"/>
      <c r="Q548"/>
      <c r="R548"/>
      <c r="S548"/>
    </row>
    <row r="549" spans="1:19" ht="18" customHeight="1">
      <c r="A549"/>
      <c r="B549"/>
      <c r="C549" s="13"/>
      <c r="D549" s="91"/>
      <c r="E549" s="13"/>
      <c r="F549" s="92"/>
      <c r="G549" s="13"/>
      <c r="O549"/>
      <c r="P549"/>
      <c r="Q549"/>
      <c r="R549"/>
      <c r="S549"/>
    </row>
    <row r="550" spans="1:19" ht="18" customHeight="1">
      <c r="A550"/>
      <c r="B550"/>
      <c r="C550" s="13"/>
      <c r="D550" s="91"/>
      <c r="E550" s="13"/>
      <c r="F550" s="92"/>
      <c r="G550" s="13"/>
      <c r="O550"/>
      <c r="P550"/>
      <c r="Q550"/>
      <c r="R550"/>
      <c r="S550"/>
    </row>
    <row r="551" spans="1:19" ht="18" customHeight="1">
      <c r="A551"/>
      <c r="B551"/>
      <c r="C551" s="13"/>
      <c r="D551" s="91"/>
      <c r="E551" s="13"/>
      <c r="F551" s="92"/>
      <c r="G551" s="13"/>
      <c r="O551"/>
      <c r="P551"/>
      <c r="Q551"/>
      <c r="R551"/>
      <c r="S551"/>
    </row>
    <row r="552" spans="1:19" ht="18" customHeight="1">
      <c r="A552"/>
      <c r="B552"/>
      <c r="C552" s="13"/>
      <c r="D552" s="91"/>
      <c r="E552" s="13"/>
      <c r="F552" s="92"/>
      <c r="G552" s="13"/>
      <c r="O552"/>
      <c r="P552"/>
      <c r="Q552"/>
      <c r="R552"/>
      <c r="S552"/>
    </row>
    <row r="553" spans="1:19" ht="18" customHeight="1">
      <c r="A553"/>
      <c r="B553"/>
      <c r="C553" s="13"/>
      <c r="D553" s="91"/>
      <c r="E553" s="13"/>
      <c r="F553" s="92"/>
      <c r="G553" s="13"/>
      <c r="O553"/>
      <c r="P553"/>
      <c r="Q553"/>
      <c r="R553"/>
      <c r="S553"/>
    </row>
    <row r="554" spans="1:19" ht="18" customHeight="1">
      <c r="A554" s="6"/>
      <c r="B554"/>
      <c r="C554" s="13"/>
      <c r="D554" s="91"/>
      <c r="E554" s="13"/>
      <c r="F554" s="92"/>
      <c r="G554" s="13"/>
      <c r="O554"/>
      <c r="P554"/>
      <c r="Q554"/>
      <c r="R554"/>
      <c r="S554"/>
    </row>
    <row r="555" spans="1:19" ht="18" customHeight="1">
      <c r="A555" s="6"/>
      <c r="B555"/>
      <c r="C555" s="13"/>
      <c r="D555" s="91"/>
      <c r="E555" s="13"/>
      <c r="F555" s="92"/>
      <c r="G555" s="13"/>
      <c r="O555"/>
      <c r="P555"/>
      <c r="Q555"/>
      <c r="R555"/>
      <c r="S555"/>
    </row>
    <row r="556" spans="1:19" ht="18" customHeight="1">
      <c r="A556"/>
      <c r="B556"/>
      <c r="C556" s="13"/>
      <c r="D556" s="91"/>
      <c r="E556" s="13"/>
      <c r="F556" s="92"/>
      <c r="G556" s="13"/>
      <c r="O556"/>
      <c r="P556"/>
      <c r="Q556"/>
      <c r="R556"/>
      <c r="S556"/>
    </row>
    <row r="557" spans="1:19" ht="18" customHeight="1">
      <c r="A557"/>
      <c r="B557"/>
      <c r="C557" s="13"/>
      <c r="D557" s="91"/>
      <c r="E557" s="13"/>
      <c r="F557" s="92"/>
      <c r="G557" s="13"/>
      <c r="O557"/>
      <c r="P557"/>
      <c r="Q557"/>
      <c r="R557"/>
      <c r="S557"/>
    </row>
    <row r="558" spans="1:19" ht="18" customHeight="1">
      <c r="A558"/>
      <c r="B558"/>
      <c r="C558" s="13"/>
      <c r="D558" s="91"/>
      <c r="E558" s="13"/>
      <c r="F558" s="92"/>
      <c r="G558" s="13"/>
      <c r="O558"/>
      <c r="P558"/>
      <c r="Q558"/>
      <c r="R558"/>
      <c r="S558"/>
    </row>
    <row r="559" spans="1:19" ht="18" customHeight="1">
      <c r="A559"/>
      <c r="B559"/>
      <c r="C559" s="13"/>
      <c r="D559" s="91"/>
      <c r="E559" s="13"/>
      <c r="F559" s="92"/>
      <c r="G559" s="13"/>
      <c r="O559"/>
      <c r="P559"/>
      <c r="Q559"/>
      <c r="R559"/>
      <c r="S559"/>
    </row>
    <row r="560" spans="1:19" ht="18" customHeight="1">
      <c r="A560"/>
      <c r="B560"/>
      <c r="C560" s="13"/>
      <c r="D560" s="91"/>
      <c r="E560" s="13"/>
      <c r="F560" s="92"/>
      <c r="G560" s="13"/>
      <c r="O560"/>
      <c r="P560"/>
      <c r="Q560"/>
      <c r="R560"/>
      <c r="S560"/>
    </row>
    <row r="561" spans="1:19" ht="18" customHeight="1">
      <c r="A561"/>
      <c r="B561"/>
      <c r="C561" s="13"/>
      <c r="D561" s="91"/>
      <c r="E561" s="13"/>
      <c r="F561" s="92"/>
      <c r="G561" s="13"/>
      <c r="O561"/>
      <c r="P561"/>
      <c r="Q561"/>
      <c r="R561"/>
      <c r="S561"/>
    </row>
    <row r="562" spans="1:19" ht="18" customHeight="1">
      <c r="A562"/>
      <c r="B562"/>
      <c r="C562" s="13"/>
      <c r="D562" s="91"/>
      <c r="E562" s="13"/>
      <c r="F562" s="92"/>
      <c r="G562" s="13"/>
      <c r="O562"/>
      <c r="P562"/>
      <c r="Q562"/>
      <c r="R562"/>
      <c r="S562"/>
    </row>
    <row r="563" spans="1:19" ht="18" customHeight="1">
      <c r="A563"/>
      <c r="B563"/>
      <c r="C563" s="13"/>
      <c r="D563" s="91"/>
      <c r="E563" s="13"/>
      <c r="F563" s="92"/>
      <c r="G563" s="13"/>
      <c r="O563"/>
      <c r="P563"/>
      <c r="Q563"/>
      <c r="R563"/>
      <c r="S563"/>
    </row>
    <row r="564" spans="1:19" ht="18" customHeight="1">
      <c r="A564"/>
      <c r="B564"/>
      <c r="C564" s="13"/>
      <c r="D564" s="91"/>
      <c r="E564" s="13"/>
      <c r="F564" s="92"/>
      <c r="G564" s="13"/>
      <c r="O564"/>
      <c r="P564"/>
      <c r="Q564"/>
      <c r="R564"/>
      <c r="S564"/>
    </row>
    <row r="565" spans="1:19" ht="18" customHeight="1">
      <c r="A565"/>
      <c r="B565"/>
      <c r="C565" s="13"/>
      <c r="D565" s="91"/>
      <c r="E565" s="13"/>
      <c r="F565" s="92"/>
      <c r="G565" s="13"/>
      <c r="O565"/>
      <c r="P565"/>
      <c r="Q565"/>
      <c r="R565"/>
      <c r="S565"/>
    </row>
    <row r="566" spans="1:19" ht="18" customHeight="1">
      <c r="A566"/>
      <c r="B566"/>
      <c r="C566" s="13"/>
      <c r="D566" s="91"/>
      <c r="E566" s="13"/>
      <c r="F566" s="92"/>
      <c r="G566" s="13"/>
      <c r="O566"/>
      <c r="P566"/>
      <c r="Q566"/>
      <c r="R566"/>
      <c r="S566"/>
    </row>
    <row r="567" spans="1:19" ht="18" customHeight="1">
      <c r="A567" s="6"/>
      <c r="B567"/>
      <c r="C567" s="13"/>
      <c r="D567" s="91"/>
      <c r="E567" s="13"/>
      <c r="F567" s="92"/>
      <c r="G567" s="13"/>
      <c r="O567"/>
      <c r="P567"/>
      <c r="Q567"/>
      <c r="R567"/>
      <c r="S567"/>
    </row>
    <row r="568" spans="1:19" ht="18" customHeight="1">
      <c r="A568"/>
      <c r="B568"/>
      <c r="C568" s="13"/>
      <c r="D568" s="91"/>
      <c r="E568" s="13"/>
      <c r="F568" s="92"/>
      <c r="G568" s="13"/>
      <c r="O568"/>
      <c r="P568"/>
      <c r="Q568"/>
      <c r="R568"/>
      <c r="S568"/>
    </row>
    <row r="569" spans="1:19" ht="18" customHeight="1">
      <c r="A569"/>
      <c r="B569"/>
      <c r="C569" s="13"/>
      <c r="D569" s="91"/>
      <c r="E569" s="13"/>
      <c r="F569" s="92"/>
      <c r="G569" s="13"/>
      <c r="O569"/>
      <c r="P569"/>
      <c r="Q569"/>
      <c r="R569"/>
      <c r="S569"/>
    </row>
    <row r="570" spans="1:19" ht="18" customHeight="1">
      <c r="A570"/>
      <c r="B570"/>
      <c r="C570" s="13"/>
      <c r="D570" s="91"/>
      <c r="E570" s="13"/>
      <c r="F570" s="92"/>
      <c r="G570" s="13"/>
      <c r="O570"/>
      <c r="P570"/>
      <c r="Q570"/>
      <c r="R570"/>
      <c r="S570"/>
    </row>
    <row r="571" spans="1:19" ht="18" customHeight="1">
      <c r="A571"/>
      <c r="B571"/>
      <c r="C571" s="13"/>
      <c r="D571" s="91"/>
      <c r="E571" s="13"/>
      <c r="F571" s="92"/>
      <c r="G571" s="13"/>
      <c r="O571"/>
      <c r="P571"/>
      <c r="Q571"/>
      <c r="R571"/>
      <c r="S571"/>
    </row>
    <row r="572" spans="1:19" ht="18" customHeight="1">
      <c r="A572"/>
      <c r="B572"/>
      <c r="C572" s="13"/>
      <c r="D572" s="91"/>
      <c r="E572" s="13"/>
      <c r="F572" s="92"/>
      <c r="G572" s="13"/>
      <c r="O572"/>
      <c r="P572"/>
      <c r="Q572"/>
      <c r="R572"/>
      <c r="S572"/>
    </row>
    <row r="573" spans="1:19" ht="18" customHeight="1">
      <c r="A573" s="6"/>
      <c r="B573"/>
      <c r="C573" s="13"/>
      <c r="D573" s="91"/>
      <c r="E573" s="13"/>
      <c r="F573" s="92"/>
      <c r="G573" s="13"/>
      <c r="O573"/>
      <c r="P573"/>
      <c r="Q573"/>
      <c r="R573"/>
      <c r="S573"/>
    </row>
    <row r="574" spans="1:19" ht="18" customHeight="1">
      <c r="A574"/>
      <c r="B574"/>
      <c r="C574" s="13"/>
      <c r="D574" s="91"/>
      <c r="E574" s="13"/>
      <c r="F574" s="92"/>
      <c r="G574" s="13"/>
      <c r="O574"/>
      <c r="P574"/>
      <c r="Q574"/>
      <c r="R574"/>
      <c r="S574"/>
    </row>
    <row r="575" spans="1:19" ht="18" customHeight="1">
      <c r="A575"/>
      <c r="B575"/>
      <c r="C575" s="13"/>
      <c r="D575" s="91"/>
      <c r="E575" s="13"/>
      <c r="F575" s="92"/>
      <c r="G575" s="13"/>
      <c r="O575"/>
      <c r="P575"/>
      <c r="Q575"/>
      <c r="R575"/>
      <c r="S575"/>
    </row>
    <row r="576" spans="1:19" ht="18" customHeight="1">
      <c r="A576"/>
      <c r="B576"/>
      <c r="C576" s="13"/>
      <c r="D576" s="91"/>
      <c r="E576" s="13"/>
      <c r="F576" s="92"/>
      <c r="G576" s="13"/>
      <c r="O576"/>
      <c r="P576"/>
      <c r="Q576"/>
      <c r="R576"/>
      <c r="S576"/>
    </row>
    <row r="577" spans="1:19" ht="18" customHeight="1">
      <c r="A577"/>
      <c r="B577"/>
      <c r="C577" s="13"/>
      <c r="D577" s="91"/>
      <c r="E577" s="13"/>
      <c r="F577" s="92"/>
      <c r="G577" s="13"/>
      <c r="O577"/>
      <c r="P577"/>
      <c r="Q577"/>
      <c r="R577"/>
      <c r="S577"/>
    </row>
    <row r="578" spans="1:19" ht="18" customHeight="1">
      <c r="A578" s="6"/>
      <c r="B578"/>
      <c r="C578" s="13"/>
      <c r="D578" s="91"/>
      <c r="E578" s="13"/>
      <c r="F578" s="92"/>
      <c r="G578" s="13"/>
      <c r="O578"/>
      <c r="P578"/>
      <c r="Q578"/>
      <c r="R578"/>
      <c r="S578"/>
    </row>
    <row r="579" spans="1:19" ht="18" customHeight="1">
      <c r="A579" s="6"/>
      <c r="B579"/>
      <c r="C579" s="13"/>
      <c r="D579" s="91"/>
      <c r="E579" s="13"/>
      <c r="F579" s="92"/>
      <c r="G579" s="13"/>
      <c r="O579"/>
      <c r="P579"/>
      <c r="Q579"/>
      <c r="R579"/>
      <c r="S579"/>
    </row>
    <row r="580" spans="1:19" ht="18" customHeight="1">
      <c r="A580"/>
      <c r="B580"/>
      <c r="C580" s="13"/>
      <c r="D580" s="91"/>
      <c r="E580" s="13"/>
      <c r="F580" s="92"/>
      <c r="G580" s="13"/>
      <c r="O580"/>
      <c r="P580"/>
      <c r="Q580"/>
      <c r="R580"/>
      <c r="S580"/>
    </row>
    <row r="581" spans="1:19" ht="18" customHeight="1">
      <c r="A581"/>
      <c r="B581"/>
      <c r="C581" s="13"/>
      <c r="D581" s="91"/>
      <c r="E581" s="13"/>
      <c r="F581" s="92"/>
      <c r="G581" s="13"/>
      <c r="O581"/>
      <c r="P581"/>
      <c r="Q581"/>
      <c r="R581"/>
      <c r="S581"/>
    </row>
    <row r="582" spans="1:19" ht="18" customHeight="1">
      <c r="A582"/>
      <c r="B582"/>
      <c r="C582" s="13"/>
      <c r="D582" s="91"/>
      <c r="E582" s="13"/>
      <c r="F582" s="92"/>
      <c r="G582" s="13"/>
      <c r="O582"/>
      <c r="P582"/>
      <c r="Q582"/>
      <c r="R582"/>
      <c r="S582"/>
    </row>
    <row r="583" spans="1:19" ht="18" customHeight="1">
      <c r="A583"/>
      <c r="B583"/>
      <c r="C583" s="13"/>
      <c r="D583" s="91"/>
      <c r="E583" s="13"/>
      <c r="F583" s="92"/>
      <c r="G583" s="13"/>
      <c r="O583"/>
      <c r="P583"/>
      <c r="Q583"/>
      <c r="R583"/>
      <c r="S583"/>
    </row>
    <row r="584" spans="1:19" ht="18" customHeight="1">
      <c r="A584" s="6"/>
      <c r="B584"/>
      <c r="C584" s="13"/>
      <c r="D584" s="91"/>
      <c r="E584" s="13"/>
      <c r="F584" s="92"/>
      <c r="G584" s="13"/>
      <c r="O584"/>
      <c r="P584"/>
      <c r="Q584"/>
      <c r="R584"/>
      <c r="S584"/>
    </row>
    <row r="585" spans="1:19" ht="18" customHeight="1">
      <c r="A585" s="6"/>
      <c r="B585"/>
      <c r="C585" s="13"/>
      <c r="D585" s="91"/>
      <c r="E585" s="13"/>
      <c r="F585" s="92"/>
      <c r="G585" s="13"/>
      <c r="O585"/>
      <c r="P585"/>
      <c r="Q585"/>
      <c r="R585"/>
      <c r="S585"/>
    </row>
    <row r="586" spans="1:19" ht="18" customHeight="1">
      <c r="A586" s="6"/>
      <c r="B586"/>
      <c r="C586" s="13"/>
      <c r="D586" s="91"/>
      <c r="E586" s="13"/>
      <c r="F586" s="92"/>
      <c r="G586" s="13"/>
      <c r="O586"/>
      <c r="P586"/>
      <c r="Q586"/>
      <c r="R586"/>
      <c r="S586"/>
    </row>
    <row r="587" spans="1:19" ht="18" customHeight="1">
      <c r="A587" s="6"/>
      <c r="B587"/>
      <c r="C587" s="13"/>
      <c r="D587" s="91"/>
      <c r="E587" s="13"/>
      <c r="F587" s="92"/>
      <c r="G587" s="13"/>
      <c r="O587"/>
      <c r="P587"/>
      <c r="Q587"/>
      <c r="R587"/>
      <c r="S587"/>
    </row>
    <row r="588" spans="1:19" ht="18" customHeight="1">
      <c r="A588" s="6"/>
      <c r="B588"/>
      <c r="C588" s="13"/>
      <c r="D588" s="91"/>
      <c r="E588" s="13"/>
      <c r="F588" s="92"/>
      <c r="G588" s="13"/>
      <c r="O588"/>
      <c r="P588"/>
      <c r="Q588"/>
      <c r="R588"/>
      <c r="S588"/>
    </row>
    <row r="589" spans="1:19" ht="18" customHeight="1">
      <c r="A589" s="6"/>
      <c r="B589"/>
      <c r="C589" s="13"/>
      <c r="D589" s="91"/>
      <c r="E589" s="13"/>
      <c r="F589" s="92"/>
      <c r="G589" s="13"/>
      <c r="O589"/>
      <c r="P589"/>
      <c r="Q589"/>
      <c r="R589"/>
      <c r="S589"/>
    </row>
    <row r="590" spans="1:19" ht="18" customHeight="1">
      <c r="A590"/>
      <c r="B590"/>
      <c r="C590" s="13"/>
      <c r="D590" s="91"/>
      <c r="E590" s="13"/>
      <c r="F590" s="92"/>
      <c r="G590" s="13"/>
      <c r="O590"/>
      <c r="P590"/>
      <c r="Q590"/>
      <c r="R590"/>
      <c r="S590"/>
    </row>
    <row r="591" spans="1:19" ht="18" customHeight="1">
      <c r="A591"/>
      <c r="B591"/>
      <c r="C591" s="13"/>
      <c r="D591" s="91"/>
      <c r="E591" s="13"/>
      <c r="F591" s="92"/>
      <c r="G591" s="13"/>
      <c r="O591"/>
      <c r="P591"/>
      <c r="Q591"/>
      <c r="R591"/>
      <c r="S591"/>
    </row>
    <row r="592" spans="1:19" ht="18" customHeight="1">
      <c r="A592"/>
      <c r="B592"/>
      <c r="C592" s="13"/>
      <c r="D592" s="91"/>
      <c r="E592" s="13"/>
      <c r="F592" s="92"/>
      <c r="G592" s="13"/>
      <c r="O592"/>
      <c r="P592"/>
      <c r="Q592"/>
      <c r="R592"/>
      <c r="S592"/>
    </row>
    <row r="593" spans="1:19" ht="18" customHeight="1">
      <c r="A593"/>
      <c r="B593"/>
      <c r="C593" s="13"/>
      <c r="D593" s="91"/>
      <c r="E593" s="13"/>
      <c r="F593" s="92"/>
      <c r="G593" s="13"/>
      <c r="O593"/>
      <c r="P593"/>
      <c r="Q593"/>
      <c r="R593"/>
      <c r="S593"/>
    </row>
    <row r="594" spans="1:19" ht="18" customHeight="1">
      <c r="A594"/>
      <c r="B594"/>
      <c r="C594" s="13"/>
      <c r="D594" s="91"/>
      <c r="E594" s="13"/>
      <c r="F594" s="92"/>
      <c r="G594" s="13"/>
      <c r="O594"/>
      <c r="P594"/>
      <c r="Q594"/>
      <c r="R594"/>
      <c r="S594"/>
    </row>
    <row r="595" spans="1:19" ht="18" customHeight="1">
      <c r="A595"/>
      <c r="B595"/>
      <c r="C595" s="13"/>
      <c r="D595" s="91"/>
      <c r="E595" s="13"/>
      <c r="F595" s="92"/>
      <c r="G595" s="13"/>
      <c r="O595"/>
      <c r="P595"/>
      <c r="Q595"/>
      <c r="R595"/>
      <c r="S595"/>
    </row>
    <row r="596" spans="1:19" ht="18" customHeight="1">
      <c r="A596"/>
      <c r="B596"/>
      <c r="C596" s="13"/>
      <c r="D596" s="91"/>
      <c r="E596" s="13"/>
      <c r="F596" s="92"/>
      <c r="G596" s="13"/>
      <c r="O596"/>
      <c r="P596"/>
      <c r="Q596"/>
      <c r="R596"/>
      <c r="S596"/>
    </row>
    <row r="597" spans="1:19" ht="18" customHeight="1">
      <c r="A597"/>
      <c r="B597"/>
      <c r="C597" s="13"/>
      <c r="D597" s="91"/>
      <c r="E597" s="13"/>
      <c r="F597" s="92"/>
      <c r="G597" s="13"/>
      <c r="O597"/>
      <c r="P597"/>
      <c r="Q597"/>
      <c r="R597"/>
      <c r="S597"/>
    </row>
    <row r="598" spans="1:19" ht="18" customHeight="1">
      <c r="A598"/>
      <c r="B598"/>
      <c r="C598" s="13"/>
      <c r="D598" s="91"/>
      <c r="E598" s="13"/>
      <c r="F598" s="92"/>
      <c r="G598" s="13"/>
      <c r="O598"/>
      <c r="P598"/>
      <c r="Q598"/>
      <c r="R598"/>
      <c r="S598"/>
    </row>
    <row r="599" spans="1:19" ht="18" customHeight="1">
      <c r="A599"/>
      <c r="B599"/>
      <c r="C599" s="13"/>
      <c r="D599" s="91"/>
      <c r="E599" s="13"/>
      <c r="F599" s="92"/>
      <c r="G599" s="13"/>
      <c r="O599"/>
      <c r="P599"/>
      <c r="Q599"/>
      <c r="R599"/>
      <c r="S599"/>
    </row>
    <row r="600" spans="1:19" ht="18" customHeight="1">
      <c r="A600"/>
      <c r="B600"/>
      <c r="C600" s="13"/>
      <c r="D600" s="91"/>
      <c r="E600" s="13"/>
      <c r="F600" s="92"/>
      <c r="G600" s="13"/>
      <c r="O600"/>
      <c r="P600"/>
      <c r="Q600"/>
      <c r="R600"/>
      <c r="S600"/>
    </row>
    <row r="601" spans="1:19" ht="18" customHeight="1">
      <c r="A601"/>
      <c r="B601"/>
      <c r="C601" s="13"/>
      <c r="D601" s="91"/>
      <c r="E601" s="13"/>
      <c r="F601" s="92"/>
      <c r="G601" s="13"/>
      <c r="O601"/>
      <c r="P601"/>
      <c r="Q601"/>
      <c r="R601"/>
      <c r="S601"/>
    </row>
    <row r="602" spans="1:19" ht="18" customHeight="1">
      <c r="A602"/>
      <c r="B602"/>
      <c r="C602" s="13"/>
      <c r="D602" s="91"/>
      <c r="E602" s="13"/>
      <c r="F602" s="92"/>
      <c r="G602" s="13"/>
      <c r="O602"/>
      <c r="P602"/>
      <c r="Q602"/>
      <c r="R602"/>
      <c r="S602"/>
    </row>
    <row r="603" spans="1:19" ht="18" customHeight="1">
      <c r="A603"/>
      <c r="B603"/>
      <c r="C603" s="13"/>
      <c r="D603" s="91"/>
      <c r="E603" s="13"/>
      <c r="F603" s="92"/>
      <c r="G603" s="13"/>
      <c r="O603"/>
      <c r="P603"/>
      <c r="Q603"/>
      <c r="R603"/>
      <c r="S603"/>
    </row>
    <row r="604" spans="1:19" ht="18" customHeight="1">
      <c r="A604"/>
      <c r="B604"/>
      <c r="C604" s="13"/>
      <c r="D604" s="91"/>
      <c r="E604" s="13"/>
      <c r="F604" s="92"/>
      <c r="G604" s="13"/>
      <c r="O604"/>
      <c r="P604"/>
      <c r="Q604"/>
      <c r="R604"/>
      <c r="S604"/>
    </row>
    <row r="605" spans="1:19" ht="18" customHeight="1">
      <c r="A605"/>
      <c r="B605"/>
      <c r="C605" s="13"/>
      <c r="D605" s="91"/>
      <c r="E605" s="13"/>
      <c r="F605" s="92"/>
      <c r="G605" s="13"/>
      <c r="O605"/>
      <c r="P605"/>
      <c r="Q605"/>
      <c r="R605"/>
      <c r="S605"/>
    </row>
    <row r="606" spans="1:19" ht="18" customHeight="1">
      <c r="A606" s="6"/>
      <c r="B606"/>
      <c r="C606" s="13"/>
      <c r="D606" s="91"/>
      <c r="E606" s="13"/>
      <c r="F606" s="92"/>
      <c r="G606" s="13"/>
      <c r="O606"/>
      <c r="P606"/>
      <c r="Q606"/>
      <c r="R606"/>
      <c r="S606"/>
    </row>
    <row r="607" spans="1:19" ht="18" customHeight="1">
      <c r="A607" s="6"/>
      <c r="B607"/>
      <c r="C607" s="13"/>
      <c r="D607" s="91"/>
      <c r="E607" s="13"/>
      <c r="F607" s="92"/>
      <c r="G607" s="13"/>
      <c r="O607"/>
      <c r="P607"/>
      <c r="Q607"/>
      <c r="R607"/>
      <c r="S607"/>
    </row>
    <row r="608" spans="1:19" ht="18" customHeight="1">
      <c r="A608"/>
      <c r="B608"/>
      <c r="C608" s="13"/>
      <c r="D608" s="91"/>
      <c r="E608" s="13"/>
      <c r="F608" s="92"/>
      <c r="G608" s="13"/>
      <c r="O608"/>
      <c r="P608"/>
      <c r="Q608"/>
      <c r="R608"/>
      <c r="S608"/>
    </row>
    <row r="609" spans="1:19" ht="18" customHeight="1">
      <c r="A609"/>
      <c r="B609"/>
      <c r="C609" s="13"/>
      <c r="D609" s="91"/>
      <c r="E609" s="13"/>
      <c r="F609" s="92"/>
      <c r="G609" s="13"/>
      <c r="O609"/>
      <c r="P609"/>
      <c r="Q609"/>
      <c r="R609"/>
      <c r="S609"/>
    </row>
    <row r="610" spans="1:19" ht="18" customHeight="1">
      <c r="A610"/>
      <c r="B610"/>
      <c r="C610" s="13"/>
      <c r="D610" s="91"/>
      <c r="E610" s="13"/>
      <c r="F610" s="92"/>
      <c r="G610" s="13"/>
      <c r="O610"/>
      <c r="P610"/>
      <c r="Q610"/>
      <c r="R610"/>
      <c r="S610"/>
    </row>
    <row r="611" spans="1:19" ht="18" customHeight="1">
      <c r="A611"/>
      <c r="B611"/>
      <c r="C611" s="13"/>
      <c r="D611" s="91"/>
      <c r="E611" s="13"/>
      <c r="F611" s="92"/>
      <c r="G611" s="13"/>
      <c r="O611"/>
      <c r="P611"/>
      <c r="Q611"/>
      <c r="R611"/>
      <c r="S611"/>
    </row>
    <row r="612" spans="1:19" ht="18" customHeight="1">
      <c r="A612" s="6"/>
      <c r="B612"/>
      <c r="C612" s="13"/>
      <c r="D612" s="91"/>
      <c r="E612" s="13"/>
      <c r="F612" s="92"/>
      <c r="G612" s="13"/>
      <c r="O612"/>
      <c r="P612"/>
      <c r="Q612"/>
      <c r="R612"/>
      <c r="S612"/>
    </row>
    <row r="613" spans="1:19" ht="18" customHeight="1">
      <c r="A613"/>
      <c r="B613"/>
      <c r="C613" s="13"/>
      <c r="D613" s="91"/>
      <c r="E613" s="13"/>
      <c r="F613" s="92"/>
      <c r="G613" s="13"/>
      <c r="O613"/>
      <c r="P613"/>
      <c r="Q613"/>
      <c r="R613"/>
      <c r="S613"/>
    </row>
    <row r="614" spans="1:19" ht="18" customHeight="1">
      <c r="A614"/>
      <c r="B614"/>
      <c r="C614" s="13"/>
      <c r="D614" s="91"/>
      <c r="E614" s="13"/>
      <c r="F614" s="92"/>
      <c r="G614" s="13"/>
      <c r="O614"/>
      <c r="P614"/>
      <c r="Q614"/>
      <c r="R614"/>
      <c r="S614"/>
    </row>
    <row r="615" spans="1:19" ht="18" customHeight="1">
      <c r="A615" s="6"/>
      <c r="B615"/>
      <c r="C615" s="13"/>
      <c r="D615" s="91"/>
      <c r="E615" s="13"/>
      <c r="F615" s="92"/>
      <c r="G615" s="13"/>
      <c r="O615"/>
      <c r="P615"/>
      <c r="Q615"/>
      <c r="R615"/>
      <c r="S615"/>
    </row>
    <row r="616" spans="1:19" ht="18" customHeight="1">
      <c r="A616"/>
      <c r="B616"/>
      <c r="C616" s="13"/>
      <c r="D616" s="91"/>
      <c r="E616" s="13"/>
      <c r="F616" s="92"/>
      <c r="G616" s="13"/>
      <c r="O616"/>
      <c r="P616"/>
      <c r="Q616"/>
      <c r="R616"/>
      <c r="S616"/>
    </row>
    <row r="617" spans="1:19" ht="18" customHeight="1">
      <c r="A617"/>
      <c r="B617"/>
      <c r="C617" s="13"/>
      <c r="D617" s="91"/>
      <c r="E617" s="13"/>
      <c r="F617" s="92"/>
      <c r="G617" s="13"/>
      <c r="O617"/>
      <c r="P617"/>
      <c r="Q617"/>
      <c r="R617"/>
      <c r="S617"/>
    </row>
    <row r="618" spans="1:19" ht="18" customHeight="1">
      <c r="A618"/>
      <c r="B618"/>
      <c r="C618" s="13"/>
      <c r="D618" s="91"/>
      <c r="E618" s="13"/>
      <c r="F618" s="92"/>
      <c r="G618" s="13"/>
      <c r="O618"/>
      <c r="P618"/>
      <c r="Q618"/>
      <c r="R618"/>
      <c r="S618"/>
    </row>
    <row r="619" spans="1:19" ht="18" customHeight="1">
      <c r="A619"/>
      <c r="B619"/>
      <c r="C619" s="13"/>
      <c r="D619" s="91"/>
      <c r="E619" s="13"/>
      <c r="F619" s="92"/>
      <c r="G619" s="13"/>
      <c r="O619"/>
      <c r="P619"/>
      <c r="Q619"/>
      <c r="R619"/>
      <c r="S619"/>
    </row>
    <row r="620" spans="1:19" ht="18" customHeight="1">
      <c r="A620"/>
      <c r="B620"/>
      <c r="C620" s="13"/>
      <c r="D620" s="91"/>
      <c r="E620" s="13"/>
      <c r="F620" s="92"/>
      <c r="G620" s="13"/>
      <c r="O620"/>
      <c r="P620"/>
      <c r="Q620"/>
      <c r="R620"/>
      <c r="S620"/>
    </row>
    <row r="621" spans="1:19" ht="18" customHeight="1">
      <c r="A621"/>
      <c r="B621"/>
      <c r="C621" s="13"/>
      <c r="D621" s="91"/>
      <c r="E621" s="13"/>
      <c r="F621" s="92"/>
      <c r="G621" s="13"/>
      <c r="O621"/>
      <c r="P621"/>
      <c r="Q621"/>
      <c r="R621"/>
      <c r="S621"/>
    </row>
    <row r="622" spans="1:19" ht="18" customHeight="1">
      <c r="A622"/>
      <c r="B622"/>
      <c r="C622" s="13"/>
      <c r="D622" s="91"/>
      <c r="E622" s="13"/>
      <c r="F622" s="92"/>
      <c r="G622" s="13"/>
      <c r="O622"/>
      <c r="P622"/>
      <c r="Q622"/>
      <c r="R622"/>
      <c r="S622"/>
    </row>
    <row r="623" spans="1:19" ht="18" customHeight="1">
      <c r="A623"/>
      <c r="B623"/>
      <c r="C623" s="13"/>
      <c r="D623" s="91"/>
      <c r="E623" s="13"/>
      <c r="F623" s="92"/>
      <c r="G623" s="13"/>
      <c r="O623"/>
      <c r="P623"/>
      <c r="Q623"/>
      <c r="R623"/>
      <c r="S623"/>
    </row>
    <row r="624" spans="1:19" ht="18" customHeight="1">
      <c r="A624"/>
      <c r="B624"/>
      <c r="C624" s="13"/>
      <c r="D624" s="91"/>
      <c r="E624" s="13"/>
      <c r="F624" s="92"/>
      <c r="G624" s="13"/>
      <c r="O624"/>
      <c r="P624"/>
      <c r="Q624"/>
      <c r="R624"/>
      <c r="S624"/>
    </row>
    <row r="625" spans="1:19" ht="18" customHeight="1">
      <c r="A625"/>
      <c r="B625"/>
      <c r="C625" s="13"/>
      <c r="D625" s="91"/>
      <c r="E625" s="13"/>
      <c r="F625" s="92"/>
      <c r="G625" s="13"/>
      <c r="O625"/>
      <c r="P625"/>
      <c r="Q625"/>
      <c r="R625"/>
      <c r="S625"/>
    </row>
    <row r="626" spans="1:19" ht="18" customHeight="1">
      <c r="A626"/>
      <c r="B626"/>
      <c r="C626" s="13"/>
      <c r="D626" s="91"/>
      <c r="E626" s="13"/>
      <c r="F626" s="92"/>
      <c r="G626" s="13"/>
      <c r="O626"/>
      <c r="P626"/>
      <c r="Q626"/>
      <c r="R626"/>
      <c r="S626"/>
    </row>
    <row r="627" spans="1:19" ht="18" customHeight="1">
      <c r="A627"/>
      <c r="B627"/>
      <c r="C627" s="13"/>
      <c r="D627" s="91"/>
      <c r="E627" s="13"/>
      <c r="F627" s="92"/>
      <c r="G627" s="13"/>
      <c r="O627"/>
      <c r="P627"/>
      <c r="Q627"/>
      <c r="R627"/>
      <c r="S627"/>
    </row>
    <row r="628" spans="1:19" ht="18" customHeight="1">
      <c r="A628"/>
      <c r="B628"/>
      <c r="C628" s="13"/>
      <c r="D628" s="91"/>
      <c r="E628" s="13"/>
      <c r="F628" s="92"/>
      <c r="G628" s="13"/>
      <c r="O628"/>
      <c r="P628"/>
      <c r="Q628"/>
      <c r="R628"/>
      <c r="S628"/>
    </row>
    <row r="629" spans="1:19" ht="18" customHeight="1">
      <c r="A629"/>
      <c r="B629"/>
      <c r="C629" s="13"/>
      <c r="D629" s="91"/>
      <c r="E629" s="13"/>
      <c r="F629" s="92"/>
      <c r="G629" s="13"/>
      <c r="O629"/>
      <c r="P629"/>
      <c r="Q629"/>
      <c r="R629"/>
      <c r="S629"/>
    </row>
    <row r="630" spans="1:19" ht="18" customHeight="1">
      <c r="A630"/>
      <c r="B630"/>
      <c r="C630" s="13"/>
      <c r="D630" s="91"/>
      <c r="E630" s="13"/>
      <c r="F630" s="92"/>
      <c r="G630" s="13"/>
      <c r="O630"/>
      <c r="P630"/>
      <c r="Q630"/>
      <c r="R630"/>
      <c r="S630"/>
    </row>
    <row r="631" spans="1:19" ht="18" customHeight="1">
      <c r="A631"/>
      <c r="B631"/>
      <c r="C631" s="13"/>
      <c r="D631" s="91"/>
      <c r="E631" s="13"/>
      <c r="F631" s="92"/>
      <c r="G631" s="13"/>
      <c r="O631"/>
      <c r="P631"/>
      <c r="Q631"/>
      <c r="R631"/>
      <c r="S631"/>
    </row>
    <row r="632" spans="1:19" ht="18" customHeight="1">
      <c r="A632"/>
      <c r="B632"/>
      <c r="C632" s="13"/>
      <c r="D632" s="91"/>
      <c r="E632" s="13"/>
      <c r="F632" s="92"/>
      <c r="G632" s="13"/>
      <c r="O632"/>
      <c r="P632"/>
      <c r="Q632"/>
      <c r="R632"/>
      <c r="S632"/>
    </row>
    <row r="633" spans="1:19" ht="18" customHeight="1">
      <c r="A633"/>
      <c r="B633"/>
      <c r="C633" s="13"/>
      <c r="D633" s="91"/>
      <c r="E633" s="13"/>
      <c r="F633" s="92"/>
      <c r="G633" s="13"/>
      <c r="O633"/>
      <c r="P633"/>
      <c r="Q633"/>
      <c r="R633"/>
      <c r="S633"/>
    </row>
    <row r="634" spans="1:19" ht="18" customHeight="1">
      <c r="A634"/>
      <c r="B634"/>
      <c r="C634" s="13"/>
      <c r="D634" s="91"/>
      <c r="E634" s="13"/>
      <c r="F634" s="92"/>
      <c r="G634" s="13"/>
      <c r="O634"/>
      <c r="P634"/>
      <c r="Q634"/>
      <c r="R634"/>
      <c r="S634"/>
    </row>
    <row r="635" spans="1:19" ht="18" customHeight="1">
      <c r="A635"/>
      <c r="B635"/>
      <c r="C635" s="13"/>
      <c r="D635" s="91"/>
      <c r="E635" s="13"/>
      <c r="F635" s="92"/>
      <c r="G635" s="13"/>
      <c r="O635"/>
      <c r="P635"/>
      <c r="Q635"/>
      <c r="R635"/>
      <c r="S635"/>
    </row>
    <row r="636" spans="1:19" ht="18" customHeight="1">
      <c r="A636"/>
      <c r="B636"/>
      <c r="C636" s="13"/>
      <c r="D636" s="91"/>
      <c r="E636" s="13"/>
      <c r="F636" s="92"/>
      <c r="G636" s="13"/>
      <c r="O636"/>
      <c r="P636"/>
      <c r="Q636"/>
      <c r="R636"/>
      <c r="S636"/>
    </row>
    <row r="637" spans="1:19" ht="18" customHeight="1">
      <c r="A637"/>
      <c r="B637"/>
      <c r="C637" s="13"/>
      <c r="D637" s="91"/>
      <c r="E637" s="13"/>
      <c r="F637" s="92"/>
      <c r="G637" s="13"/>
      <c r="O637"/>
      <c r="P637"/>
      <c r="Q637"/>
      <c r="R637"/>
      <c r="S637"/>
    </row>
    <row r="638" spans="1:19" ht="18" customHeight="1">
      <c r="A638"/>
      <c r="B638"/>
      <c r="C638" s="13"/>
      <c r="D638" s="91"/>
      <c r="E638" s="13"/>
      <c r="F638" s="92"/>
      <c r="G638" s="13"/>
      <c r="O638"/>
      <c r="P638"/>
      <c r="Q638"/>
      <c r="R638"/>
      <c r="S638"/>
    </row>
    <row r="639" spans="1:19" ht="18" customHeight="1">
      <c r="A639"/>
      <c r="B639"/>
      <c r="C639" s="13"/>
      <c r="D639" s="91"/>
      <c r="E639" s="13"/>
      <c r="F639" s="92"/>
      <c r="G639" s="13"/>
      <c r="O639"/>
      <c r="P639"/>
      <c r="Q639"/>
      <c r="R639"/>
      <c r="S639"/>
    </row>
    <row r="640" spans="1:19" ht="18" customHeight="1">
      <c r="A640"/>
      <c r="B640"/>
      <c r="C640" s="13"/>
      <c r="D640" s="91"/>
      <c r="E640" s="13"/>
      <c r="F640" s="92"/>
      <c r="G640" s="13"/>
      <c r="O640"/>
      <c r="P640"/>
      <c r="Q640"/>
      <c r="R640"/>
      <c r="S640"/>
    </row>
    <row r="641" spans="1:19" ht="18" customHeight="1">
      <c r="A641"/>
      <c r="B641"/>
      <c r="C641" s="13"/>
      <c r="D641" s="91"/>
      <c r="E641" s="13"/>
      <c r="F641" s="92"/>
      <c r="G641" s="13"/>
      <c r="O641"/>
      <c r="P641"/>
      <c r="Q641"/>
      <c r="R641"/>
      <c r="S641"/>
    </row>
    <row r="642" spans="1:19" ht="18" customHeight="1">
      <c r="A642"/>
      <c r="B642"/>
      <c r="C642" s="13"/>
      <c r="D642" s="91"/>
      <c r="E642" s="13"/>
      <c r="F642" s="92"/>
      <c r="G642" s="13"/>
      <c r="O642"/>
      <c r="P642"/>
      <c r="Q642"/>
      <c r="R642"/>
      <c r="S642"/>
    </row>
    <row r="643" spans="1:19" ht="18" customHeight="1">
      <c r="A643"/>
      <c r="B643"/>
      <c r="C643" s="13"/>
      <c r="D643" s="91"/>
      <c r="E643" s="13"/>
      <c r="F643" s="92"/>
      <c r="G643" s="13"/>
      <c r="O643"/>
      <c r="P643"/>
      <c r="Q643"/>
      <c r="R643"/>
      <c r="S643"/>
    </row>
    <row r="644" spans="1:19" ht="18" customHeight="1">
      <c r="A644"/>
      <c r="B644"/>
      <c r="C644" s="13"/>
      <c r="D644" s="91"/>
      <c r="E644" s="13"/>
      <c r="F644" s="92"/>
      <c r="G644" s="13"/>
      <c r="O644"/>
      <c r="P644"/>
      <c r="Q644"/>
      <c r="R644"/>
      <c r="S644"/>
    </row>
    <row r="645" spans="1:19" ht="18" customHeight="1">
      <c r="A645"/>
      <c r="B645"/>
      <c r="C645" s="13"/>
      <c r="D645" s="91"/>
      <c r="E645" s="13"/>
      <c r="F645" s="92"/>
      <c r="G645" s="13"/>
      <c r="O645"/>
      <c r="P645"/>
      <c r="Q645"/>
      <c r="R645"/>
      <c r="S645"/>
    </row>
    <row r="646" spans="1:19" ht="18" customHeight="1">
      <c r="A646"/>
      <c r="B646"/>
      <c r="C646" s="13"/>
      <c r="D646" s="91"/>
      <c r="E646" s="13"/>
      <c r="F646" s="92"/>
      <c r="G646" s="13"/>
      <c r="O646"/>
      <c r="P646"/>
      <c r="Q646"/>
      <c r="R646"/>
      <c r="S646"/>
    </row>
    <row r="647" spans="1:19" ht="18" customHeight="1">
      <c r="A647"/>
      <c r="B647"/>
      <c r="C647" s="13"/>
      <c r="D647" s="91"/>
      <c r="E647" s="13"/>
      <c r="F647" s="92"/>
      <c r="G647" s="13"/>
      <c r="O647"/>
      <c r="P647"/>
      <c r="Q647"/>
      <c r="R647"/>
      <c r="S647"/>
    </row>
    <row r="648" spans="1:19" ht="18" customHeight="1">
      <c r="A648"/>
      <c r="B648"/>
      <c r="C648" s="13"/>
      <c r="D648" s="91"/>
      <c r="E648" s="13"/>
      <c r="F648" s="92"/>
      <c r="G648" s="13"/>
      <c r="O648"/>
      <c r="P648"/>
      <c r="Q648"/>
      <c r="R648"/>
      <c r="S648"/>
    </row>
    <row r="649" spans="1:19" ht="18" customHeight="1">
      <c r="A649"/>
      <c r="B649"/>
      <c r="C649" s="13"/>
      <c r="D649" s="91"/>
      <c r="E649" s="13"/>
      <c r="F649" s="92"/>
      <c r="G649" s="13"/>
      <c r="O649"/>
      <c r="P649"/>
      <c r="Q649"/>
      <c r="R649"/>
      <c r="S649"/>
    </row>
    <row r="650" spans="1:19" ht="18" customHeight="1">
      <c r="A650"/>
      <c r="B650"/>
      <c r="C650" s="13"/>
      <c r="D650" s="91"/>
      <c r="E650" s="13"/>
      <c r="F650" s="92"/>
      <c r="G650" s="13"/>
      <c r="O650"/>
      <c r="P650"/>
      <c r="Q650"/>
      <c r="R650"/>
      <c r="S650"/>
    </row>
    <row r="651" spans="1:19" ht="18" customHeight="1">
      <c r="A651"/>
      <c r="B651"/>
      <c r="C651" s="13"/>
      <c r="D651" s="91"/>
      <c r="E651" s="13"/>
      <c r="F651" s="92"/>
      <c r="G651" s="13"/>
      <c r="O651"/>
      <c r="P651"/>
      <c r="Q651"/>
      <c r="R651"/>
      <c r="S651"/>
    </row>
    <row r="652" spans="1:19" ht="18" customHeight="1">
      <c r="A652"/>
      <c r="B652"/>
      <c r="C652" s="13"/>
      <c r="D652" s="91"/>
      <c r="E652" s="13"/>
      <c r="F652" s="92"/>
      <c r="G652" s="13"/>
      <c r="O652"/>
      <c r="P652"/>
      <c r="Q652"/>
      <c r="R652"/>
      <c r="S652"/>
    </row>
    <row r="653" spans="1:19" ht="18" customHeight="1">
      <c r="A653" s="6"/>
      <c r="B653"/>
      <c r="C653" s="13"/>
      <c r="D653" s="91"/>
      <c r="E653" s="13"/>
      <c r="F653" s="92"/>
      <c r="G653" s="13"/>
      <c r="O653"/>
      <c r="P653"/>
      <c r="Q653"/>
      <c r="R653"/>
      <c r="S653"/>
    </row>
    <row r="654" spans="1:19" ht="18" customHeight="1">
      <c r="A654" s="6"/>
      <c r="B654"/>
      <c r="C654" s="13"/>
      <c r="D654" s="91"/>
      <c r="E654" s="13"/>
      <c r="F654" s="92"/>
      <c r="G654" s="13"/>
      <c r="O654"/>
      <c r="P654"/>
      <c r="Q654"/>
      <c r="R654"/>
      <c r="S654"/>
    </row>
    <row r="655" spans="1:19" ht="18" customHeight="1">
      <c r="A655"/>
      <c r="B655"/>
      <c r="C655" s="13"/>
      <c r="D655" s="91"/>
      <c r="E655" s="13"/>
      <c r="F655" s="92"/>
      <c r="G655" s="13"/>
      <c r="O655"/>
      <c r="P655"/>
      <c r="Q655"/>
      <c r="R655"/>
      <c r="S655"/>
    </row>
    <row r="656" spans="1:19" ht="18" customHeight="1">
      <c r="A656"/>
      <c r="B656"/>
      <c r="C656" s="13"/>
      <c r="D656" s="91"/>
      <c r="E656" s="13"/>
      <c r="F656" s="92"/>
      <c r="G656" s="13"/>
      <c r="O656"/>
      <c r="P656"/>
      <c r="Q656"/>
      <c r="R656"/>
      <c r="S656"/>
    </row>
    <row r="657" spans="1:19" ht="18" customHeight="1">
      <c r="A657"/>
      <c r="B657"/>
      <c r="C657" s="13"/>
      <c r="D657" s="91"/>
      <c r="E657" s="13"/>
      <c r="F657" s="92"/>
      <c r="G657" s="13"/>
      <c r="O657"/>
      <c r="P657"/>
      <c r="Q657"/>
      <c r="R657"/>
      <c r="S657"/>
    </row>
    <row r="658" spans="1:19" ht="18" customHeight="1">
      <c r="A658"/>
      <c r="B658"/>
      <c r="C658" s="13"/>
      <c r="D658" s="91"/>
      <c r="E658" s="13"/>
      <c r="F658" s="92"/>
      <c r="G658" s="13"/>
      <c r="O658"/>
      <c r="P658"/>
      <c r="Q658"/>
      <c r="R658"/>
      <c r="S658"/>
    </row>
    <row r="659" spans="1:19" ht="18" customHeight="1">
      <c r="A659"/>
      <c r="B659"/>
      <c r="C659" s="13"/>
      <c r="D659" s="91"/>
      <c r="E659" s="13"/>
      <c r="F659" s="92"/>
      <c r="G659" s="13"/>
      <c r="O659"/>
      <c r="P659"/>
      <c r="Q659"/>
      <c r="R659"/>
      <c r="S659"/>
    </row>
    <row r="660" spans="1:19" ht="18" customHeight="1">
      <c r="A660"/>
      <c r="B660"/>
      <c r="C660" s="13"/>
      <c r="D660" s="91"/>
      <c r="E660" s="13"/>
      <c r="F660" s="92"/>
      <c r="G660" s="13"/>
      <c r="O660"/>
      <c r="P660"/>
      <c r="Q660"/>
      <c r="R660"/>
      <c r="S660"/>
    </row>
    <row r="661" spans="1:19" ht="18" customHeight="1">
      <c r="A661"/>
      <c r="B661"/>
      <c r="C661" s="13"/>
      <c r="D661" s="91"/>
      <c r="E661" s="13"/>
      <c r="F661" s="92"/>
      <c r="G661" s="13"/>
      <c r="O661"/>
      <c r="P661"/>
      <c r="Q661"/>
      <c r="R661"/>
      <c r="S661"/>
    </row>
    <row r="662" spans="1:19" ht="18" customHeight="1">
      <c r="A662"/>
      <c r="B662"/>
      <c r="C662" s="13"/>
      <c r="D662" s="91"/>
      <c r="E662" s="13"/>
      <c r="F662" s="92"/>
      <c r="G662" s="13"/>
      <c r="O662"/>
      <c r="P662"/>
      <c r="Q662"/>
      <c r="R662"/>
      <c r="S662"/>
    </row>
    <row r="663" spans="1:19" ht="18" customHeight="1">
      <c r="A663"/>
      <c r="B663"/>
      <c r="C663" s="13"/>
      <c r="D663" s="91"/>
      <c r="E663" s="13"/>
      <c r="F663" s="92"/>
      <c r="G663" s="13"/>
      <c r="O663"/>
      <c r="P663"/>
      <c r="Q663"/>
      <c r="R663"/>
      <c r="S663"/>
    </row>
    <row r="664" spans="1:19" ht="18" customHeight="1">
      <c r="A664"/>
      <c r="B664"/>
      <c r="C664" s="13"/>
      <c r="D664" s="91"/>
      <c r="E664" s="13"/>
      <c r="F664" s="92"/>
      <c r="G664" s="13"/>
      <c r="O664"/>
      <c r="P664"/>
      <c r="Q664"/>
      <c r="R664"/>
      <c r="S664"/>
    </row>
    <row r="665" spans="1:19" ht="18" customHeight="1">
      <c r="A665"/>
      <c r="B665"/>
      <c r="C665" s="13"/>
      <c r="D665" s="91"/>
      <c r="E665" s="13"/>
      <c r="F665" s="92"/>
      <c r="G665" s="13"/>
      <c r="O665"/>
      <c r="P665"/>
      <c r="Q665"/>
      <c r="R665"/>
      <c r="S665"/>
    </row>
    <row r="666" spans="1:19" ht="18" customHeight="1">
      <c r="A666" s="6"/>
      <c r="B666"/>
      <c r="C666" s="13"/>
      <c r="D666" s="91"/>
      <c r="E666" s="13"/>
      <c r="F666" s="92"/>
      <c r="G666" s="13"/>
      <c r="O666"/>
      <c r="P666"/>
      <c r="Q666"/>
      <c r="R666"/>
      <c r="S666"/>
    </row>
    <row r="667" spans="1:19" ht="18" customHeight="1">
      <c r="A667" s="6"/>
      <c r="B667"/>
      <c r="C667" s="13"/>
      <c r="D667" s="91"/>
      <c r="E667" s="13"/>
      <c r="F667" s="92"/>
      <c r="G667" s="13"/>
      <c r="O667"/>
      <c r="P667"/>
      <c r="Q667"/>
      <c r="R667"/>
      <c r="S667"/>
    </row>
    <row r="668" spans="1:19" ht="18" customHeight="1">
      <c r="A668" s="6"/>
      <c r="B668"/>
      <c r="C668" s="13"/>
      <c r="D668" s="91"/>
      <c r="E668" s="13"/>
      <c r="F668" s="92"/>
      <c r="G668" s="13"/>
      <c r="O668"/>
      <c r="P668"/>
      <c r="Q668"/>
      <c r="R668"/>
      <c r="S668"/>
    </row>
    <row r="669" spans="1:19" ht="18" customHeight="1">
      <c r="A669"/>
      <c r="B669"/>
      <c r="C669" s="13"/>
      <c r="D669" s="91"/>
      <c r="E669" s="13"/>
      <c r="F669" s="92"/>
      <c r="G669" s="13"/>
      <c r="O669"/>
      <c r="P669"/>
      <c r="Q669"/>
      <c r="R669"/>
      <c r="S669"/>
    </row>
    <row r="670" spans="1:19" ht="18" customHeight="1">
      <c r="A670" s="6"/>
      <c r="B670"/>
      <c r="C670" s="13"/>
      <c r="D670" s="91"/>
      <c r="E670" s="13"/>
      <c r="F670" s="92"/>
      <c r="G670" s="13"/>
      <c r="O670"/>
      <c r="P670"/>
      <c r="Q670"/>
      <c r="R670"/>
      <c r="S670"/>
    </row>
    <row r="671" spans="1:19" ht="18" customHeight="1">
      <c r="A671" s="6"/>
      <c r="B671"/>
      <c r="C671" s="13"/>
      <c r="D671" s="91"/>
      <c r="E671" s="13"/>
      <c r="F671" s="92"/>
      <c r="G671" s="13"/>
      <c r="O671"/>
      <c r="P671"/>
      <c r="Q671"/>
      <c r="R671"/>
      <c r="S671"/>
    </row>
    <row r="672" spans="1:19" ht="18" customHeight="1">
      <c r="A672"/>
      <c r="B672"/>
      <c r="C672" s="13"/>
      <c r="D672" s="91"/>
      <c r="E672" s="13"/>
      <c r="F672" s="92"/>
      <c r="G672" s="13"/>
      <c r="O672"/>
      <c r="P672"/>
      <c r="Q672"/>
      <c r="R672"/>
      <c r="S672"/>
    </row>
    <row r="673" spans="1:19" ht="18" customHeight="1">
      <c r="A673" s="6"/>
      <c r="B673"/>
      <c r="C673" s="13"/>
      <c r="D673" s="91"/>
      <c r="E673" s="13"/>
      <c r="F673" s="92"/>
      <c r="G673" s="13"/>
      <c r="O673"/>
      <c r="P673"/>
      <c r="Q673"/>
      <c r="R673"/>
      <c r="S673"/>
    </row>
    <row r="674" spans="1:19" ht="18" customHeight="1">
      <c r="A674"/>
      <c r="B674"/>
      <c r="C674" s="13"/>
      <c r="D674" s="91"/>
      <c r="E674" s="13"/>
      <c r="F674" s="92"/>
      <c r="G674" s="13"/>
      <c r="O674"/>
      <c r="P674"/>
      <c r="Q674"/>
      <c r="R674"/>
      <c r="S674"/>
    </row>
    <row r="675" spans="1:19" ht="18" customHeight="1">
      <c r="A675"/>
      <c r="B675"/>
      <c r="C675" s="13"/>
      <c r="D675" s="91"/>
      <c r="E675" s="13"/>
      <c r="F675" s="92"/>
      <c r="G675" s="13"/>
      <c r="O675"/>
      <c r="P675"/>
      <c r="Q675"/>
      <c r="R675"/>
      <c r="S675"/>
    </row>
    <row r="676" spans="1:19" ht="18" customHeight="1">
      <c r="A676"/>
      <c r="B676"/>
      <c r="C676" s="13"/>
      <c r="D676" s="91"/>
      <c r="E676" s="13"/>
      <c r="F676" s="92"/>
      <c r="G676" s="13"/>
      <c r="O676"/>
      <c r="P676"/>
      <c r="Q676"/>
      <c r="R676"/>
      <c r="S676"/>
    </row>
    <row r="677" spans="1:19" ht="18" customHeight="1">
      <c r="A677"/>
      <c r="B677"/>
      <c r="C677" s="13"/>
      <c r="D677" s="91"/>
      <c r="E677" s="13"/>
      <c r="F677" s="92"/>
      <c r="G677" s="13"/>
      <c r="O677"/>
      <c r="P677"/>
      <c r="Q677"/>
      <c r="R677"/>
      <c r="S677"/>
    </row>
    <row r="678" spans="1:19" ht="18" customHeight="1">
      <c r="A678"/>
      <c r="B678"/>
      <c r="C678" s="13"/>
      <c r="D678" s="91"/>
      <c r="E678" s="13"/>
      <c r="F678" s="92"/>
      <c r="G678" s="13"/>
      <c r="O678"/>
      <c r="P678"/>
      <c r="Q678"/>
      <c r="R678"/>
      <c r="S678"/>
    </row>
    <row r="679" spans="1:19" ht="18" customHeight="1">
      <c r="A679"/>
      <c r="B679"/>
      <c r="C679" s="13"/>
      <c r="D679" s="91"/>
      <c r="E679" s="13"/>
      <c r="F679" s="92"/>
      <c r="G679" s="13"/>
      <c r="O679"/>
      <c r="P679"/>
      <c r="Q679"/>
      <c r="R679"/>
      <c r="S679"/>
    </row>
    <row r="680" spans="1:19" ht="18" customHeight="1">
      <c r="A680" s="6"/>
      <c r="B680"/>
      <c r="C680" s="13"/>
      <c r="D680" s="91"/>
      <c r="E680" s="13"/>
      <c r="F680" s="92"/>
      <c r="G680" s="13"/>
      <c r="O680"/>
      <c r="P680"/>
      <c r="Q680"/>
      <c r="R680"/>
      <c r="S680"/>
    </row>
    <row r="681" spans="1:19" ht="18" customHeight="1">
      <c r="A681" s="6"/>
      <c r="B681"/>
      <c r="C681" s="13"/>
      <c r="D681" s="91"/>
      <c r="E681" s="13"/>
      <c r="F681" s="92"/>
      <c r="G681" s="13"/>
      <c r="O681"/>
      <c r="P681"/>
      <c r="Q681"/>
      <c r="R681"/>
      <c r="S681"/>
    </row>
    <row r="682" spans="1:19" ht="18" customHeight="1">
      <c r="A682" s="6"/>
      <c r="B682"/>
      <c r="C682" s="13"/>
      <c r="D682" s="91"/>
      <c r="E682" s="13"/>
      <c r="F682" s="92"/>
      <c r="G682" s="13"/>
      <c r="O682"/>
      <c r="P682"/>
      <c r="Q682"/>
      <c r="R682"/>
      <c r="S682"/>
    </row>
    <row r="683" spans="1:19" ht="18" customHeight="1">
      <c r="A683"/>
      <c r="B683"/>
      <c r="C683" s="13"/>
      <c r="D683" s="91"/>
      <c r="E683" s="13"/>
      <c r="F683" s="92"/>
      <c r="G683" s="13"/>
      <c r="O683"/>
      <c r="P683"/>
      <c r="Q683"/>
      <c r="R683"/>
      <c r="S683"/>
    </row>
    <row r="684" spans="1:19" ht="18" customHeight="1">
      <c r="A684" s="6"/>
      <c r="B684"/>
      <c r="C684" s="13"/>
      <c r="D684" s="91"/>
      <c r="E684" s="13"/>
      <c r="F684" s="92"/>
      <c r="G684" s="13"/>
      <c r="O684"/>
      <c r="P684"/>
      <c r="Q684"/>
      <c r="R684"/>
      <c r="S684"/>
    </row>
    <row r="685" spans="1:19" ht="18" customHeight="1">
      <c r="A685"/>
      <c r="B685"/>
      <c r="C685" s="13"/>
      <c r="D685" s="91"/>
      <c r="E685" s="13"/>
      <c r="F685" s="92"/>
      <c r="G685" s="13"/>
      <c r="O685"/>
      <c r="P685"/>
      <c r="Q685"/>
      <c r="R685"/>
      <c r="S685"/>
    </row>
    <row r="686" spans="1:19" ht="18" customHeight="1">
      <c r="A686" s="6"/>
      <c r="B686"/>
      <c r="C686" s="13"/>
      <c r="D686" s="91"/>
      <c r="E686" s="13"/>
      <c r="F686" s="92"/>
      <c r="G686" s="13"/>
      <c r="O686"/>
      <c r="P686"/>
      <c r="Q686"/>
      <c r="R686"/>
      <c r="S686"/>
    </row>
    <row r="687" spans="1:19" ht="18" customHeight="1">
      <c r="A687" s="6"/>
      <c r="B687"/>
      <c r="C687" s="13"/>
      <c r="D687" s="91"/>
      <c r="E687" s="13"/>
      <c r="F687" s="92"/>
      <c r="G687" s="13"/>
      <c r="O687"/>
      <c r="P687"/>
      <c r="Q687"/>
      <c r="R687"/>
      <c r="S687"/>
    </row>
    <row r="688" spans="1:19" ht="18" customHeight="1">
      <c r="A688" s="6"/>
      <c r="B688"/>
      <c r="C688" s="13"/>
      <c r="D688" s="91"/>
      <c r="E688" s="13"/>
      <c r="F688" s="92"/>
      <c r="G688" s="13"/>
      <c r="O688"/>
      <c r="P688"/>
      <c r="Q688"/>
      <c r="R688"/>
      <c r="S688"/>
    </row>
    <row r="689" spans="1:19" ht="18" customHeight="1">
      <c r="A689" s="6"/>
      <c r="B689"/>
      <c r="C689" s="13"/>
      <c r="D689" s="91"/>
      <c r="E689" s="13"/>
      <c r="F689" s="92"/>
      <c r="G689" s="13"/>
      <c r="O689"/>
      <c r="P689"/>
      <c r="Q689"/>
      <c r="R689"/>
      <c r="S689"/>
    </row>
    <row r="690" spans="1:19" ht="18" customHeight="1">
      <c r="A690"/>
      <c r="B690"/>
      <c r="C690" s="13"/>
      <c r="D690" s="91"/>
      <c r="E690" s="13"/>
      <c r="F690" s="92"/>
      <c r="G690" s="13"/>
      <c r="O690"/>
      <c r="P690"/>
      <c r="Q690"/>
      <c r="R690"/>
      <c r="S690"/>
    </row>
    <row r="691" spans="1:19" ht="18" customHeight="1">
      <c r="A691" s="6"/>
      <c r="B691"/>
      <c r="C691" s="13"/>
      <c r="D691" s="91"/>
      <c r="E691" s="13"/>
      <c r="F691" s="92"/>
      <c r="G691" s="13"/>
      <c r="O691"/>
      <c r="P691"/>
      <c r="Q691"/>
      <c r="R691"/>
      <c r="S691"/>
    </row>
    <row r="692" spans="1:19" ht="18" customHeight="1">
      <c r="A692"/>
      <c r="B692"/>
      <c r="C692" s="13"/>
      <c r="D692" s="91"/>
      <c r="E692" s="13"/>
      <c r="F692" s="92"/>
      <c r="G692" s="13"/>
      <c r="O692"/>
      <c r="P692"/>
      <c r="Q692"/>
      <c r="R692"/>
      <c r="S692"/>
    </row>
    <row r="693" spans="1:19" ht="18" customHeight="1">
      <c r="A693" s="6"/>
      <c r="B693"/>
      <c r="C693" s="13"/>
      <c r="D693" s="91"/>
      <c r="E693" s="13"/>
      <c r="F693" s="92"/>
      <c r="G693" s="13"/>
      <c r="O693"/>
      <c r="P693"/>
      <c r="Q693"/>
      <c r="R693"/>
      <c r="S693"/>
    </row>
    <row r="694" spans="1:19" ht="18" customHeight="1">
      <c r="A694" s="6"/>
      <c r="B694"/>
      <c r="C694" s="13"/>
      <c r="D694" s="91"/>
      <c r="E694" s="13"/>
      <c r="F694" s="92"/>
      <c r="G694" s="13"/>
      <c r="O694"/>
      <c r="P694"/>
      <c r="Q694"/>
      <c r="R694"/>
      <c r="S694"/>
    </row>
    <row r="695" spans="1:19" ht="18" customHeight="1">
      <c r="A695" s="6"/>
      <c r="B695"/>
      <c r="C695" s="13"/>
      <c r="D695" s="91"/>
      <c r="E695" s="13"/>
      <c r="F695" s="92"/>
      <c r="G695" s="13"/>
      <c r="O695"/>
      <c r="P695"/>
      <c r="Q695"/>
      <c r="R695"/>
      <c r="S695"/>
    </row>
    <row r="696" spans="1:19" ht="18" customHeight="1">
      <c r="A696" s="6"/>
      <c r="B696"/>
      <c r="C696" s="13"/>
      <c r="D696" s="91"/>
      <c r="E696" s="13"/>
      <c r="F696" s="92"/>
      <c r="G696" s="13"/>
      <c r="O696"/>
      <c r="P696"/>
      <c r="Q696"/>
      <c r="R696"/>
      <c r="S696"/>
    </row>
    <row r="697" spans="1:19" ht="18" customHeight="1">
      <c r="A697"/>
      <c r="B697"/>
      <c r="C697" s="13"/>
      <c r="D697" s="91"/>
      <c r="E697" s="13"/>
      <c r="F697" s="92"/>
      <c r="G697" s="13"/>
      <c r="O697"/>
      <c r="P697"/>
      <c r="Q697"/>
      <c r="R697"/>
      <c r="S697"/>
    </row>
    <row r="698" spans="1:19" ht="18" customHeight="1">
      <c r="A698"/>
      <c r="B698"/>
      <c r="C698" s="13"/>
      <c r="D698" s="91"/>
      <c r="E698" s="13"/>
      <c r="F698" s="92"/>
      <c r="G698" s="13"/>
      <c r="O698"/>
      <c r="P698"/>
      <c r="Q698"/>
      <c r="R698"/>
      <c r="S698"/>
    </row>
    <row r="699" spans="1:19" ht="18" customHeight="1">
      <c r="A699"/>
      <c r="B699"/>
      <c r="C699" s="13"/>
      <c r="D699" s="91"/>
      <c r="E699" s="13"/>
      <c r="F699" s="92"/>
      <c r="G699" s="13"/>
      <c r="O699"/>
      <c r="P699"/>
      <c r="Q699"/>
      <c r="R699"/>
      <c r="S699"/>
    </row>
    <row r="700" spans="1:19" ht="18" customHeight="1">
      <c r="A700"/>
      <c r="B700"/>
      <c r="C700" s="13"/>
      <c r="D700" s="91"/>
      <c r="E700" s="13"/>
      <c r="F700" s="92"/>
      <c r="G700" s="13"/>
      <c r="O700"/>
      <c r="P700"/>
      <c r="Q700"/>
      <c r="R700"/>
      <c r="S700"/>
    </row>
    <row r="701" spans="1:19" ht="18" customHeight="1">
      <c r="A701" s="6"/>
      <c r="B701"/>
      <c r="C701" s="13"/>
      <c r="D701" s="91"/>
      <c r="E701" s="13"/>
      <c r="F701" s="92"/>
      <c r="G701" s="13"/>
      <c r="O701"/>
      <c r="P701"/>
      <c r="Q701"/>
      <c r="R701"/>
      <c r="S701"/>
    </row>
    <row r="702" spans="1:19" ht="18" customHeight="1">
      <c r="A702" s="6"/>
      <c r="B702"/>
      <c r="C702" s="13"/>
      <c r="D702" s="91"/>
      <c r="E702" s="13"/>
      <c r="F702" s="92"/>
      <c r="G702" s="13"/>
      <c r="O702"/>
      <c r="P702"/>
      <c r="Q702"/>
      <c r="R702"/>
      <c r="S702"/>
    </row>
    <row r="703" spans="1:19" ht="18" customHeight="1">
      <c r="A703"/>
      <c r="B703"/>
      <c r="C703" s="13"/>
      <c r="D703" s="91"/>
      <c r="E703" s="13"/>
      <c r="F703" s="92"/>
      <c r="G703" s="13"/>
      <c r="O703"/>
      <c r="P703"/>
      <c r="Q703"/>
      <c r="R703"/>
      <c r="S703"/>
    </row>
    <row r="704" spans="1:19" ht="18" customHeight="1">
      <c r="A704"/>
      <c r="B704"/>
      <c r="C704" s="13"/>
      <c r="D704" s="91"/>
      <c r="E704" s="13"/>
      <c r="F704" s="92"/>
      <c r="G704" s="13"/>
      <c r="O704"/>
      <c r="P704"/>
      <c r="Q704"/>
      <c r="R704"/>
      <c r="S704"/>
    </row>
    <row r="705" spans="1:19" ht="18" customHeight="1">
      <c r="A705"/>
      <c r="B705"/>
      <c r="C705" s="13"/>
      <c r="D705" s="91"/>
      <c r="E705" s="13"/>
      <c r="F705" s="92"/>
      <c r="G705" s="13"/>
      <c r="O705"/>
      <c r="P705"/>
      <c r="Q705"/>
      <c r="R705"/>
      <c r="S705"/>
    </row>
    <row r="706" spans="1:19" ht="18" customHeight="1">
      <c r="A706"/>
      <c r="B706"/>
      <c r="C706" s="13"/>
      <c r="D706" s="91"/>
      <c r="E706" s="13"/>
      <c r="F706" s="92"/>
      <c r="G706" s="13"/>
      <c r="O706"/>
      <c r="P706"/>
      <c r="Q706"/>
      <c r="R706"/>
      <c r="S706"/>
    </row>
    <row r="707" spans="1:19" ht="18" customHeight="1">
      <c r="A707"/>
      <c r="B707"/>
      <c r="C707" s="13"/>
      <c r="D707" s="91"/>
      <c r="E707" s="13"/>
      <c r="F707" s="92"/>
      <c r="G707" s="13"/>
      <c r="O707"/>
      <c r="P707"/>
      <c r="Q707"/>
      <c r="R707"/>
      <c r="S707"/>
    </row>
    <row r="708" spans="1:19" ht="18" customHeight="1">
      <c r="A708"/>
      <c r="B708"/>
      <c r="C708" s="13"/>
      <c r="D708" s="91"/>
      <c r="E708" s="13"/>
      <c r="F708" s="92"/>
      <c r="G708" s="13"/>
      <c r="O708"/>
      <c r="P708"/>
      <c r="Q708"/>
      <c r="R708"/>
      <c r="S708"/>
    </row>
    <row r="709" spans="1:19" ht="18" customHeight="1">
      <c r="A709"/>
      <c r="B709"/>
      <c r="C709" s="13"/>
      <c r="D709" s="91"/>
      <c r="E709" s="13"/>
      <c r="F709" s="92"/>
      <c r="G709" s="13"/>
      <c r="O709"/>
      <c r="P709"/>
      <c r="Q709"/>
      <c r="R709"/>
      <c r="S709"/>
    </row>
    <row r="710" spans="1:19" ht="18" customHeight="1">
      <c r="A710"/>
      <c r="B710"/>
      <c r="C710" s="13"/>
      <c r="D710" s="91"/>
      <c r="E710" s="13"/>
      <c r="F710" s="92"/>
      <c r="G710" s="13"/>
      <c r="O710"/>
      <c r="P710"/>
      <c r="Q710"/>
      <c r="R710"/>
      <c r="S710"/>
    </row>
    <row r="711" spans="1:19" ht="18" customHeight="1">
      <c r="A711"/>
      <c r="B711"/>
      <c r="C711" s="13"/>
      <c r="D711" s="91"/>
      <c r="E711" s="13"/>
      <c r="F711" s="92"/>
      <c r="G711" s="13"/>
      <c r="O711"/>
      <c r="P711"/>
      <c r="Q711"/>
      <c r="R711"/>
      <c r="S711"/>
    </row>
    <row r="712" spans="1:19" ht="18" customHeight="1">
      <c r="A712"/>
      <c r="B712"/>
      <c r="C712" s="13"/>
      <c r="D712" s="91"/>
      <c r="E712" s="13"/>
      <c r="F712" s="92"/>
      <c r="G712" s="13"/>
      <c r="O712"/>
      <c r="P712"/>
      <c r="Q712"/>
      <c r="R712"/>
      <c r="S712"/>
    </row>
    <row r="713" spans="1:19" ht="18" customHeight="1">
      <c r="A713"/>
      <c r="B713"/>
      <c r="C713" s="13"/>
      <c r="D713" s="91"/>
      <c r="E713" s="13"/>
      <c r="F713" s="92"/>
      <c r="G713" s="13"/>
      <c r="O713"/>
      <c r="P713"/>
      <c r="Q713"/>
      <c r="R713"/>
      <c r="S713"/>
    </row>
    <row r="714" spans="1:19" ht="18" customHeight="1">
      <c r="A714"/>
      <c r="B714"/>
      <c r="C714" s="13"/>
      <c r="D714" s="91"/>
      <c r="E714" s="13"/>
      <c r="F714" s="92"/>
      <c r="G714" s="13"/>
      <c r="O714"/>
      <c r="P714"/>
      <c r="Q714"/>
      <c r="R714"/>
      <c r="S714"/>
    </row>
    <row r="715" spans="1:19" ht="18" customHeight="1">
      <c r="A715"/>
      <c r="B715"/>
      <c r="C715" s="13"/>
      <c r="D715" s="91"/>
      <c r="E715" s="13"/>
      <c r="F715" s="92"/>
      <c r="G715" s="13"/>
      <c r="O715"/>
      <c r="P715"/>
      <c r="Q715"/>
      <c r="R715"/>
      <c r="S715"/>
    </row>
    <row r="716" spans="1:19" ht="18" customHeight="1">
      <c r="A716"/>
      <c r="B716"/>
      <c r="C716" s="13"/>
      <c r="D716" s="91"/>
      <c r="E716" s="13"/>
      <c r="F716" s="92"/>
      <c r="G716" s="13"/>
      <c r="O716"/>
      <c r="P716"/>
      <c r="Q716"/>
      <c r="R716"/>
      <c r="S716"/>
    </row>
    <row r="717" spans="1:19" ht="18" customHeight="1">
      <c r="A717"/>
      <c r="B717"/>
      <c r="C717" s="13"/>
      <c r="D717" s="91"/>
      <c r="E717" s="13"/>
      <c r="F717" s="92"/>
      <c r="G717" s="13"/>
      <c r="O717"/>
      <c r="P717"/>
      <c r="Q717"/>
      <c r="R717"/>
      <c r="S717"/>
    </row>
    <row r="718" spans="1:19" ht="18" customHeight="1">
      <c r="A718"/>
      <c r="B718"/>
      <c r="C718" s="13"/>
      <c r="D718" s="91"/>
      <c r="E718" s="13"/>
      <c r="F718" s="92"/>
      <c r="G718" s="13"/>
      <c r="O718"/>
      <c r="P718"/>
      <c r="Q718"/>
      <c r="R718"/>
      <c r="S718"/>
    </row>
    <row r="719" spans="1:19" ht="18" customHeight="1">
      <c r="A719" s="6"/>
      <c r="B719"/>
      <c r="C719" s="13"/>
      <c r="D719" s="91"/>
      <c r="E719" s="13"/>
      <c r="F719" s="92"/>
      <c r="G719" s="13"/>
      <c r="O719"/>
      <c r="P719"/>
      <c r="Q719"/>
      <c r="R719"/>
      <c r="S719"/>
    </row>
    <row r="720" spans="1:19" ht="18" customHeight="1">
      <c r="A720" s="6"/>
      <c r="B720"/>
      <c r="C720" s="13"/>
      <c r="D720" s="91"/>
      <c r="E720" s="13"/>
      <c r="F720" s="92"/>
      <c r="G720" s="13"/>
      <c r="O720"/>
      <c r="P720"/>
      <c r="Q720"/>
      <c r="R720"/>
      <c r="S720"/>
    </row>
    <row r="721" spans="1:19" ht="18" customHeight="1">
      <c r="A721" s="6"/>
      <c r="B721"/>
      <c r="C721" s="13"/>
      <c r="D721" s="91"/>
      <c r="E721" s="13"/>
      <c r="F721" s="92"/>
      <c r="G721" s="13"/>
      <c r="O721"/>
      <c r="P721"/>
      <c r="Q721"/>
      <c r="R721"/>
      <c r="S721"/>
    </row>
    <row r="722" spans="1:19" ht="18" customHeight="1">
      <c r="A722" s="6"/>
      <c r="B722"/>
      <c r="C722" s="13"/>
      <c r="D722" s="91"/>
      <c r="E722" s="13"/>
      <c r="F722" s="92"/>
      <c r="G722" s="13"/>
      <c r="O722"/>
      <c r="P722"/>
      <c r="Q722"/>
      <c r="R722"/>
      <c r="S722"/>
    </row>
    <row r="723" spans="1:19" ht="18" customHeight="1">
      <c r="A723" s="6"/>
      <c r="B723"/>
      <c r="C723" s="13"/>
      <c r="D723" s="91"/>
      <c r="E723" s="13"/>
      <c r="F723" s="92"/>
      <c r="G723" s="13"/>
      <c r="O723"/>
      <c r="P723"/>
      <c r="Q723"/>
      <c r="R723"/>
      <c r="S723"/>
    </row>
    <row r="724" spans="1:19" ht="18" customHeight="1">
      <c r="A724"/>
      <c r="B724"/>
      <c r="C724" s="13"/>
      <c r="D724" s="91"/>
      <c r="E724" s="13"/>
      <c r="F724" s="92"/>
      <c r="G724" s="13"/>
      <c r="O724"/>
      <c r="P724"/>
      <c r="Q724"/>
      <c r="R724"/>
      <c r="S724"/>
    </row>
    <row r="725" spans="1:19" ht="18" customHeight="1">
      <c r="A725"/>
      <c r="B725"/>
      <c r="C725" s="13"/>
      <c r="D725" s="91"/>
      <c r="E725" s="13"/>
      <c r="F725" s="92"/>
      <c r="G725" s="13"/>
      <c r="O725"/>
      <c r="P725"/>
      <c r="Q725"/>
      <c r="R725"/>
      <c r="S725"/>
    </row>
    <row r="726" spans="1:19" ht="18" customHeight="1">
      <c r="A726"/>
      <c r="B726"/>
      <c r="C726" s="13"/>
      <c r="D726" s="91"/>
      <c r="E726" s="13"/>
      <c r="F726" s="92"/>
      <c r="G726" s="13"/>
      <c r="O726"/>
      <c r="P726"/>
      <c r="Q726"/>
      <c r="R726"/>
      <c r="S726"/>
    </row>
    <row r="727" spans="1:19" ht="18" customHeight="1">
      <c r="A727"/>
      <c r="B727"/>
      <c r="C727" s="13"/>
      <c r="D727" s="91"/>
      <c r="E727" s="13"/>
      <c r="F727" s="92"/>
      <c r="G727" s="13"/>
      <c r="O727"/>
      <c r="P727"/>
      <c r="Q727"/>
      <c r="R727"/>
      <c r="S727"/>
    </row>
    <row r="728" spans="1:19" ht="18" customHeight="1">
      <c r="A728"/>
      <c r="B728"/>
      <c r="C728" s="13"/>
      <c r="D728" s="91"/>
      <c r="E728" s="13"/>
      <c r="F728" s="92"/>
      <c r="G728" s="13"/>
      <c r="O728"/>
      <c r="P728"/>
      <c r="Q728"/>
      <c r="R728"/>
      <c r="S728"/>
    </row>
    <row r="729" spans="1:19" ht="18" customHeight="1">
      <c r="A729"/>
      <c r="B729"/>
      <c r="C729" s="13"/>
      <c r="D729" s="91"/>
      <c r="E729" s="13"/>
      <c r="F729" s="92"/>
      <c r="G729" s="13"/>
      <c r="O729"/>
      <c r="P729"/>
      <c r="Q729"/>
      <c r="R729"/>
      <c r="S729"/>
    </row>
    <row r="730" spans="1:19" ht="18" customHeight="1">
      <c r="A730"/>
      <c r="B730"/>
      <c r="C730" s="13"/>
      <c r="D730" s="91"/>
      <c r="E730" s="13"/>
      <c r="F730" s="92"/>
      <c r="G730" s="13"/>
      <c r="O730"/>
      <c r="P730"/>
      <c r="Q730"/>
      <c r="R730"/>
      <c r="S730"/>
    </row>
    <row r="731" spans="1:19" ht="18" customHeight="1">
      <c r="A731"/>
      <c r="B731"/>
      <c r="C731" s="13"/>
      <c r="D731" s="91"/>
      <c r="E731" s="13"/>
      <c r="F731" s="92"/>
      <c r="G731" s="13"/>
      <c r="O731"/>
      <c r="P731"/>
      <c r="Q731"/>
      <c r="R731"/>
      <c r="S731"/>
    </row>
    <row r="732" spans="1:19" ht="18" customHeight="1">
      <c r="A732"/>
      <c r="B732"/>
      <c r="C732" s="13"/>
      <c r="D732" s="91"/>
      <c r="E732" s="13"/>
      <c r="F732" s="92"/>
      <c r="G732" s="13"/>
      <c r="O732"/>
      <c r="P732"/>
      <c r="Q732"/>
      <c r="R732"/>
      <c r="S732"/>
    </row>
    <row r="733" spans="1:19" ht="18" customHeight="1">
      <c r="A733"/>
      <c r="B733"/>
      <c r="C733" s="13"/>
      <c r="D733" s="91"/>
      <c r="E733" s="13"/>
      <c r="F733" s="92"/>
      <c r="G733" s="13"/>
      <c r="O733"/>
      <c r="P733"/>
      <c r="Q733"/>
      <c r="R733"/>
      <c r="S733"/>
    </row>
    <row r="734" spans="1:19" ht="18" customHeight="1">
      <c r="A734"/>
      <c r="B734"/>
      <c r="C734" s="13"/>
      <c r="D734" s="91"/>
      <c r="E734" s="13"/>
      <c r="F734" s="92"/>
      <c r="G734" s="13"/>
      <c r="O734"/>
      <c r="P734"/>
      <c r="Q734"/>
      <c r="R734"/>
      <c r="S734"/>
    </row>
    <row r="735" spans="1:19" ht="18" customHeight="1">
      <c r="A735"/>
      <c r="B735"/>
      <c r="C735" s="13"/>
      <c r="D735" s="91"/>
      <c r="E735" s="13"/>
      <c r="F735" s="92"/>
      <c r="G735" s="13"/>
      <c r="O735"/>
      <c r="P735"/>
      <c r="Q735"/>
      <c r="R735"/>
      <c r="S735"/>
    </row>
    <row r="736" spans="1:19" ht="18" customHeight="1">
      <c r="A736"/>
      <c r="B736"/>
      <c r="C736" s="13"/>
      <c r="D736" s="91"/>
      <c r="E736" s="13"/>
      <c r="F736" s="92"/>
      <c r="G736" s="13"/>
      <c r="O736"/>
      <c r="P736"/>
      <c r="Q736"/>
      <c r="R736"/>
      <c r="S736"/>
    </row>
    <row r="737" spans="1:19" ht="18" customHeight="1">
      <c r="A737"/>
      <c r="B737"/>
      <c r="C737" s="13"/>
      <c r="D737" s="91"/>
      <c r="E737" s="13"/>
      <c r="F737" s="92"/>
      <c r="G737" s="13"/>
      <c r="O737"/>
      <c r="P737"/>
      <c r="Q737"/>
      <c r="R737"/>
      <c r="S737"/>
    </row>
    <row r="738" spans="1:19" ht="18" customHeight="1">
      <c r="A738"/>
      <c r="B738"/>
      <c r="C738" s="13"/>
      <c r="D738" s="91"/>
      <c r="E738" s="13"/>
      <c r="F738" s="92"/>
      <c r="G738" s="13"/>
      <c r="O738"/>
      <c r="P738"/>
      <c r="Q738"/>
      <c r="R738"/>
      <c r="S738"/>
    </row>
    <row r="739" spans="1:19" ht="18" customHeight="1">
      <c r="A739"/>
      <c r="B739"/>
      <c r="C739" s="13"/>
      <c r="D739" s="91"/>
      <c r="E739" s="13"/>
      <c r="F739" s="92"/>
      <c r="G739" s="13"/>
      <c r="O739"/>
      <c r="P739"/>
      <c r="Q739"/>
      <c r="R739"/>
      <c r="S739"/>
    </row>
    <row r="740" spans="1:19" ht="18" customHeight="1">
      <c r="A740"/>
      <c r="B740"/>
      <c r="C740" s="13"/>
      <c r="D740" s="91"/>
      <c r="E740" s="13"/>
      <c r="F740" s="92"/>
      <c r="G740" s="13"/>
      <c r="O740"/>
      <c r="P740"/>
      <c r="Q740"/>
      <c r="R740"/>
      <c r="S740"/>
    </row>
    <row r="741" spans="1:19" ht="18" customHeight="1">
      <c r="A741"/>
      <c r="B741"/>
      <c r="C741" s="13"/>
      <c r="D741" s="91"/>
      <c r="E741" s="13"/>
      <c r="F741" s="92"/>
      <c r="G741" s="13"/>
      <c r="O741"/>
      <c r="P741"/>
      <c r="Q741"/>
      <c r="R741"/>
      <c r="S741"/>
    </row>
    <row r="742" spans="1:19" ht="18" customHeight="1">
      <c r="A742"/>
      <c r="B742"/>
      <c r="C742" s="13"/>
      <c r="D742" s="91"/>
      <c r="E742" s="13"/>
      <c r="F742" s="92"/>
      <c r="G742" s="13"/>
      <c r="O742"/>
      <c r="P742"/>
      <c r="Q742"/>
      <c r="R742"/>
      <c r="S742"/>
    </row>
    <row r="743" spans="1:19" ht="18" customHeight="1">
      <c r="A743"/>
      <c r="B743"/>
      <c r="C743" s="13"/>
      <c r="D743" s="91"/>
      <c r="E743" s="13"/>
      <c r="F743" s="92"/>
      <c r="G743" s="13"/>
      <c r="O743"/>
      <c r="P743"/>
      <c r="Q743"/>
      <c r="R743"/>
      <c r="S743"/>
    </row>
    <row r="744" spans="1:19" ht="18" customHeight="1">
      <c r="A744"/>
      <c r="B744"/>
      <c r="C744" s="13"/>
      <c r="D744" s="91"/>
      <c r="E744" s="13"/>
      <c r="F744" s="92"/>
      <c r="G744" s="13"/>
      <c r="O744"/>
      <c r="P744"/>
      <c r="Q744"/>
      <c r="R744"/>
      <c r="S744"/>
    </row>
    <row r="745" spans="1:19" ht="18" customHeight="1">
      <c r="A745"/>
      <c r="B745"/>
      <c r="C745" s="13"/>
      <c r="D745" s="91"/>
      <c r="E745" s="13"/>
      <c r="F745" s="92"/>
      <c r="G745" s="13"/>
      <c r="O745"/>
      <c r="P745"/>
      <c r="Q745"/>
      <c r="R745"/>
      <c r="S745"/>
    </row>
    <row r="746" spans="1:19" ht="18" customHeight="1">
      <c r="A746"/>
      <c r="B746"/>
      <c r="C746" s="13"/>
      <c r="D746" s="91"/>
      <c r="E746" s="13"/>
      <c r="F746" s="92"/>
      <c r="G746" s="13"/>
      <c r="O746"/>
      <c r="P746"/>
      <c r="Q746"/>
      <c r="R746"/>
      <c r="S746"/>
    </row>
    <row r="747" spans="1:19" ht="18" customHeight="1">
      <c r="A747"/>
      <c r="B747"/>
      <c r="C747" s="13"/>
      <c r="D747" s="91"/>
      <c r="E747" s="13"/>
      <c r="F747" s="92"/>
      <c r="G747" s="13"/>
      <c r="O747"/>
      <c r="P747"/>
      <c r="Q747"/>
      <c r="R747"/>
      <c r="S747"/>
    </row>
    <row r="748" spans="1:19" ht="18" customHeight="1">
      <c r="A748"/>
      <c r="B748"/>
      <c r="C748" s="13"/>
      <c r="D748" s="91"/>
      <c r="E748" s="13"/>
      <c r="F748" s="92"/>
      <c r="G748" s="13"/>
      <c r="O748"/>
      <c r="P748"/>
      <c r="Q748"/>
      <c r="R748"/>
      <c r="S748"/>
    </row>
    <row r="749" spans="1:19" ht="18" customHeight="1">
      <c r="A749"/>
      <c r="B749"/>
      <c r="C749" s="13"/>
      <c r="D749" s="91"/>
      <c r="E749" s="13"/>
      <c r="F749" s="92"/>
      <c r="G749" s="13"/>
      <c r="O749"/>
      <c r="P749"/>
      <c r="Q749"/>
      <c r="R749"/>
      <c r="S749"/>
    </row>
    <row r="750" spans="1:19" ht="18" customHeight="1">
      <c r="A750"/>
      <c r="B750"/>
      <c r="C750" s="13"/>
      <c r="D750" s="91"/>
      <c r="E750" s="13"/>
      <c r="F750" s="92"/>
      <c r="G750" s="13"/>
      <c r="O750"/>
      <c r="P750"/>
      <c r="Q750"/>
      <c r="R750"/>
      <c r="S750"/>
    </row>
    <row r="751" spans="1:19" ht="18" customHeight="1">
      <c r="A751"/>
      <c r="B751"/>
      <c r="C751" s="13"/>
      <c r="D751" s="91"/>
      <c r="E751" s="13"/>
      <c r="F751" s="92"/>
      <c r="G751" s="13"/>
      <c r="O751"/>
      <c r="P751"/>
      <c r="Q751"/>
      <c r="R751"/>
      <c r="S751"/>
    </row>
    <row r="752" spans="1:19" ht="18" customHeight="1">
      <c r="A752"/>
      <c r="B752"/>
      <c r="C752" s="13"/>
      <c r="D752" s="91"/>
      <c r="E752" s="13"/>
      <c r="F752" s="92"/>
      <c r="G752" s="13"/>
      <c r="O752"/>
      <c r="P752"/>
      <c r="Q752"/>
      <c r="R752"/>
      <c r="S752"/>
    </row>
    <row r="753" spans="1:19" ht="18" customHeight="1">
      <c r="A753"/>
      <c r="B753"/>
      <c r="C753" s="13"/>
      <c r="D753" s="91"/>
      <c r="E753" s="13"/>
      <c r="F753" s="92"/>
      <c r="G753" s="13"/>
      <c r="O753"/>
      <c r="P753"/>
      <c r="Q753"/>
      <c r="R753"/>
      <c r="S753"/>
    </row>
    <row r="754" spans="1:19" ht="18" customHeight="1">
      <c r="A754"/>
      <c r="B754"/>
      <c r="C754" s="13"/>
      <c r="D754" s="91"/>
      <c r="E754" s="13"/>
      <c r="F754" s="92"/>
      <c r="G754" s="13"/>
      <c r="O754"/>
      <c r="P754"/>
      <c r="Q754"/>
      <c r="R754"/>
      <c r="S754"/>
    </row>
    <row r="755" spans="1:19" ht="18" customHeight="1">
      <c r="A755"/>
      <c r="B755"/>
      <c r="C755" s="13"/>
      <c r="D755" s="91"/>
      <c r="E755" s="13"/>
      <c r="F755" s="92"/>
      <c r="G755" s="13"/>
      <c r="O755"/>
      <c r="P755"/>
      <c r="Q755"/>
      <c r="R755"/>
      <c r="S755"/>
    </row>
    <row r="756" spans="1:19" ht="18" customHeight="1">
      <c r="A756"/>
      <c r="B756"/>
      <c r="C756" s="13"/>
      <c r="D756" s="91"/>
      <c r="E756" s="13"/>
      <c r="F756" s="92"/>
      <c r="G756" s="13"/>
      <c r="O756"/>
      <c r="P756"/>
      <c r="Q756"/>
      <c r="R756"/>
      <c r="S756"/>
    </row>
    <row r="757" spans="1:19" ht="18" customHeight="1">
      <c r="A757"/>
      <c r="B757"/>
      <c r="C757" s="13"/>
      <c r="D757" s="91"/>
      <c r="E757" s="13"/>
      <c r="F757" s="92"/>
      <c r="G757" s="13"/>
      <c r="O757"/>
      <c r="P757"/>
      <c r="Q757"/>
      <c r="R757"/>
      <c r="S757"/>
    </row>
    <row r="758" spans="1:19" ht="18" customHeight="1">
      <c r="A758"/>
      <c r="B758"/>
      <c r="C758" s="13"/>
      <c r="D758" s="91"/>
      <c r="E758" s="13"/>
      <c r="F758" s="92"/>
      <c r="G758" s="13"/>
      <c r="O758"/>
      <c r="P758"/>
      <c r="Q758"/>
      <c r="R758"/>
      <c r="S758"/>
    </row>
    <row r="759" spans="1:19" ht="18" customHeight="1">
      <c r="A759"/>
      <c r="B759"/>
      <c r="C759" s="13"/>
      <c r="D759" s="91"/>
      <c r="E759" s="13"/>
      <c r="F759" s="92"/>
      <c r="G759" s="13"/>
      <c r="O759"/>
      <c r="P759"/>
      <c r="Q759"/>
      <c r="R759"/>
      <c r="S759"/>
    </row>
    <row r="760" spans="1:19" ht="18" customHeight="1">
      <c r="A760"/>
      <c r="B760"/>
      <c r="C760" s="13"/>
      <c r="D760" s="91"/>
      <c r="E760" s="13"/>
      <c r="F760" s="92"/>
      <c r="G760" s="13"/>
      <c r="O760"/>
      <c r="P760"/>
      <c r="Q760"/>
      <c r="R760"/>
      <c r="S760"/>
    </row>
    <row r="761" spans="1:19" ht="18" customHeight="1">
      <c r="A761"/>
      <c r="B761"/>
      <c r="C761" s="13"/>
      <c r="D761" s="91"/>
      <c r="E761" s="13"/>
      <c r="F761" s="92"/>
      <c r="G761" s="13"/>
      <c r="O761"/>
      <c r="P761"/>
      <c r="Q761"/>
      <c r="R761"/>
      <c r="S761"/>
    </row>
    <row r="762" spans="1:19" ht="18" customHeight="1">
      <c r="A762"/>
      <c r="B762"/>
      <c r="C762" s="13"/>
      <c r="D762" s="91"/>
      <c r="E762" s="13"/>
      <c r="F762" s="92"/>
      <c r="G762" s="13"/>
      <c r="O762"/>
      <c r="P762"/>
      <c r="Q762"/>
      <c r="R762"/>
      <c r="S762"/>
    </row>
    <row r="763" spans="1:19" ht="18" customHeight="1">
      <c r="A763"/>
      <c r="B763"/>
      <c r="C763" s="13"/>
      <c r="D763" s="91"/>
      <c r="E763" s="13"/>
      <c r="F763" s="92"/>
      <c r="G763" s="13"/>
      <c r="O763"/>
      <c r="P763"/>
      <c r="Q763"/>
      <c r="R763"/>
      <c r="S763"/>
    </row>
    <row r="764" spans="1:19" ht="18" customHeight="1">
      <c r="A764"/>
      <c r="B764"/>
      <c r="C764" s="13"/>
      <c r="D764" s="91"/>
      <c r="E764" s="13"/>
      <c r="F764" s="92"/>
      <c r="G764" s="13"/>
      <c r="O764"/>
      <c r="P764"/>
      <c r="Q764"/>
      <c r="R764"/>
      <c r="S764"/>
    </row>
    <row r="765" spans="1:19" ht="18" customHeight="1">
      <c r="A765"/>
      <c r="B765"/>
      <c r="C765" s="13"/>
      <c r="D765" s="91"/>
      <c r="E765" s="13"/>
      <c r="F765" s="92"/>
      <c r="G765" s="13"/>
      <c r="O765"/>
      <c r="P765"/>
      <c r="Q765"/>
      <c r="R765"/>
      <c r="S765"/>
    </row>
    <row r="766" spans="1:19" ht="18" customHeight="1">
      <c r="A766"/>
      <c r="B766"/>
      <c r="C766" s="13"/>
      <c r="D766" s="91"/>
      <c r="E766" s="13"/>
      <c r="F766" s="92"/>
      <c r="G766" s="13"/>
      <c r="O766"/>
      <c r="P766"/>
      <c r="Q766"/>
      <c r="R766"/>
      <c r="S766"/>
    </row>
    <row r="767" spans="1:19" ht="18" customHeight="1">
      <c r="A767" s="6"/>
      <c r="B767"/>
      <c r="C767" s="13"/>
      <c r="D767" s="91"/>
      <c r="E767" s="13"/>
      <c r="F767" s="92"/>
      <c r="G767" s="13"/>
      <c r="O767"/>
      <c r="P767"/>
      <c r="Q767"/>
      <c r="R767"/>
      <c r="S767"/>
    </row>
    <row r="768" spans="1:19" ht="18" customHeight="1">
      <c r="A768"/>
      <c r="B768"/>
      <c r="C768" s="13"/>
      <c r="D768" s="91"/>
      <c r="E768" s="13"/>
      <c r="F768" s="92"/>
      <c r="G768" s="13"/>
      <c r="O768"/>
      <c r="P768"/>
      <c r="Q768"/>
      <c r="R768"/>
      <c r="S768"/>
    </row>
    <row r="769" spans="1:19" ht="18" customHeight="1">
      <c r="A769"/>
      <c r="B769"/>
      <c r="C769" s="13"/>
      <c r="D769" s="91"/>
      <c r="E769" s="13"/>
      <c r="F769" s="92"/>
      <c r="G769" s="13"/>
      <c r="O769"/>
      <c r="P769"/>
      <c r="Q769"/>
      <c r="R769"/>
      <c r="S769"/>
    </row>
    <row r="770" spans="1:19" ht="18" customHeight="1">
      <c r="A770"/>
      <c r="B770"/>
      <c r="C770" s="13"/>
      <c r="D770" s="91"/>
      <c r="E770" s="13"/>
      <c r="F770" s="92"/>
      <c r="G770" s="13"/>
      <c r="O770"/>
      <c r="P770"/>
      <c r="Q770"/>
      <c r="R770"/>
      <c r="S770"/>
    </row>
    <row r="771" spans="1:19" ht="18" customHeight="1">
      <c r="A771"/>
      <c r="B771"/>
      <c r="C771" s="13"/>
      <c r="D771" s="91"/>
      <c r="E771" s="13"/>
      <c r="F771" s="92"/>
      <c r="G771" s="13"/>
      <c r="O771"/>
      <c r="P771"/>
      <c r="Q771"/>
      <c r="R771"/>
      <c r="S771"/>
    </row>
    <row r="772" spans="1:19" ht="18" customHeight="1">
      <c r="A772"/>
      <c r="B772"/>
      <c r="C772" s="13"/>
      <c r="D772" s="91"/>
      <c r="E772" s="13"/>
      <c r="F772" s="92"/>
      <c r="G772" s="13"/>
      <c r="O772"/>
      <c r="P772"/>
      <c r="Q772"/>
      <c r="R772"/>
      <c r="S772"/>
    </row>
    <row r="773" spans="1:19" ht="18" customHeight="1">
      <c r="A773"/>
      <c r="B773"/>
      <c r="C773" s="13"/>
      <c r="D773" s="91"/>
      <c r="E773" s="13"/>
      <c r="F773" s="92"/>
      <c r="G773" s="13"/>
      <c r="O773"/>
      <c r="P773"/>
      <c r="Q773"/>
      <c r="R773"/>
      <c r="S773"/>
    </row>
    <row r="774" spans="1:19" ht="18" customHeight="1">
      <c r="A774"/>
      <c r="B774"/>
      <c r="C774" s="13"/>
      <c r="D774" s="91"/>
      <c r="E774" s="13"/>
      <c r="F774" s="92"/>
      <c r="G774" s="13"/>
      <c r="O774"/>
      <c r="P774"/>
      <c r="Q774"/>
      <c r="R774"/>
      <c r="S774"/>
    </row>
    <row r="775" spans="1:19" ht="18" customHeight="1">
      <c r="A775"/>
      <c r="B775"/>
      <c r="C775" s="13"/>
      <c r="D775" s="91"/>
      <c r="E775" s="13"/>
      <c r="F775" s="92"/>
      <c r="G775" s="13"/>
      <c r="O775"/>
      <c r="P775"/>
      <c r="Q775"/>
      <c r="R775"/>
      <c r="S775"/>
    </row>
    <row r="776" spans="1:19" ht="18" customHeight="1">
      <c r="A776"/>
      <c r="B776"/>
      <c r="C776" s="13"/>
      <c r="D776" s="91"/>
      <c r="E776" s="13"/>
      <c r="F776" s="92"/>
      <c r="G776" s="13"/>
      <c r="O776"/>
      <c r="P776"/>
      <c r="Q776"/>
      <c r="R776"/>
      <c r="S776"/>
    </row>
    <row r="777" spans="1:19" ht="18" customHeight="1">
      <c r="A777"/>
      <c r="B777"/>
      <c r="C777" s="13"/>
      <c r="D777" s="91"/>
      <c r="E777" s="13"/>
      <c r="F777" s="92"/>
      <c r="G777" s="13"/>
      <c r="O777"/>
      <c r="P777"/>
      <c r="Q777"/>
      <c r="R777"/>
      <c r="S777"/>
    </row>
    <row r="778" spans="1:19" ht="18" customHeight="1">
      <c r="A778"/>
      <c r="B778"/>
      <c r="C778" s="13"/>
      <c r="D778" s="91"/>
      <c r="E778" s="13"/>
      <c r="F778" s="92"/>
      <c r="G778" s="13"/>
      <c r="O778"/>
      <c r="P778"/>
      <c r="Q778"/>
      <c r="R778"/>
      <c r="S778"/>
    </row>
    <row r="779" spans="1:19" ht="18" customHeight="1">
      <c r="A779"/>
      <c r="B779"/>
      <c r="C779" s="13"/>
      <c r="D779" s="91"/>
      <c r="E779" s="13"/>
      <c r="F779" s="92"/>
      <c r="G779" s="13"/>
      <c r="O779"/>
      <c r="P779"/>
      <c r="Q779"/>
      <c r="R779"/>
      <c r="S779"/>
    </row>
    <row r="780" spans="1:19" ht="18" customHeight="1">
      <c r="A780"/>
      <c r="B780"/>
      <c r="C780" s="13"/>
      <c r="D780" s="91"/>
      <c r="E780" s="13"/>
      <c r="F780" s="92"/>
      <c r="G780" s="13"/>
      <c r="O780"/>
      <c r="P780"/>
      <c r="Q780"/>
      <c r="R780"/>
      <c r="S780"/>
    </row>
    <row r="781" spans="1:19" ht="18" customHeight="1">
      <c r="A781"/>
      <c r="B781"/>
      <c r="C781" s="13"/>
      <c r="D781" s="91"/>
      <c r="E781" s="13"/>
      <c r="F781" s="92"/>
      <c r="G781" s="13"/>
      <c r="O781"/>
      <c r="P781"/>
      <c r="Q781"/>
      <c r="R781"/>
      <c r="S781"/>
    </row>
    <row r="782" spans="1:19" ht="18" customHeight="1">
      <c r="A782"/>
      <c r="B782"/>
      <c r="C782" s="13"/>
      <c r="D782" s="91"/>
      <c r="E782" s="13"/>
      <c r="F782" s="92"/>
      <c r="G782" s="13"/>
      <c r="O782"/>
      <c r="P782"/>
      <c r="Q782"/>
      <c r="R782"/>
      <c r="S782"/>
    </row>
    <row r="783" spans="1:19" ht="18" customHeight="1">
      <c r="A783"/>
      <c r="B783"/>
      <c r="C783" s="13"/>
      <c r="D783" s="91"/>
      <c r="E783" s="13"/>
      <c r="F783" s="92"/>
      <c r="G783" s="13"/>
      <c r="O783"/>
      <c r="P783"/>
      <c r="Q783"/>
      <c r="R783"/>
      <c r="S783"/>
    </row>
    <row r="784" spans="1:19" ht="18" customHeight="1">
      <c r="A784"/>
      <c r="B784"/>
      <c r="C784" s="13"/>
      <c r="D784" s="91"/>
      <c r="E784" s="13"/>
      <c r="F784" s="92"/>
      <c r="G784" s="13"/>
      <c r="O784"/>
      <c r="P784"/>
      <c r="Q784"/>
      <c r="R784"/>
      <c r="S784"/>
    </row>
    <row r="785" spans="1:19" ht="18" customHeight="1">
      <c r="A785"/>
      <c r="B785"/>
      <c r="C785" s="13"/>
      <c r="D785" s="91"/>
      <c r="E785" s="13"/>
      <c r="F785" s="92"/>
      <c r="G785" s="13"/>
      <c r="O785"/>
      <c r="P785"/>
      <c r="Q785"/>
      <c r="R785"/>
      <c r="S785"/>
    </row>
    <row r="786" spans="1:19" ht="18" customHeight="1">
      <c r="A786"/>
      <c r="B786"/>
      <c r="C786" s="13"/>
      <c r="D786" s="91"/>
      <c r="E786" s="13"/>
      <c r="F786" s="92"/>
      <c r="G786" s="13"/>
      <c r="O786"/>
      <c r="P786"/>
      <c r="Q786"/>
      <c r="R786"/>
      <c r="S786"/>
    </row>
    <row r="787" spans="1:19" ht="18" customHeight="1">
      <c r="A787" s="6"/>
      <c r="B787"/>
      <c r="C787" s="13"/>
      <c r="D787" s="91"/>
      <c r="E787" s="13"/>
      <c r="F787" s="92"/>
      <c r="G787" s="13"/>
      <c r="O787"/>
      <c r="P787"/>
      <c r="Q787"/>
      <c r="R787"/>
      <c r="S787"/>
    </row>
    <row r="788" spans="1:19" ht="18" customHeight="1">
      <c r="A788" s="6"/>
      <c r="B788"/>
      <c r="C788" s="13"/>
      <c r="D788" s="91"/>
      <c r="E788" s="13"/>
      <c r="F788" s="92"/>
      <c r="G788" s="13"/>
      <c r="O788"/>
      <c r="P788"/>
      <c r="Q788"/>
      <c r="R788"/>
      <c r="S788"/>
    </row>
    <row r="789" spans="1:19" ht="18" customHeight="1">
      <c r="A789"/>
      <c r="B789"/>
      <c r="C789" s="13"/>
      <c r="D789" s="91"/>
      <c r="E789" s="13"/>
      <c r="F789" s="92"/>
      <c r="G789" s="13"/>
      <c r="O789"/>
      <c r="P789"/>
      <c r="Q789"/>
      <c r="R789"/>
      <c r="S789"/>
    </row>
    <row r="790" spans="1:19" ht="18" customHeight="1">
      <c r="A790"/>
      <c r="B790"/>
      <c r="C790" s="13"/>
      <c r="D790" s="91"/>
      <c r="E790" s="13"/>
      <c r="F790" s="92"/>
      <c r="G790" s="13"/>
      <c r="O790"/>
      <c r="P790"/>
      <c r="Q790"/>
      <c r="R790"/>
      <c r="S790"/>
    </row>
    <row r="791" spans="1:19" ht="18" customHeight="1">
      <c r="A791"/>
      <c r="B791"/>
      <c r="C791" s="13"/>
      <c r="D791" s="91"/>
      <c r="E791" s="13"/>
      <c r="F791" s="92"/>
      <c r="G791" s="13"/>
      <c r="O791"/>
      <c r="P791"/>
      <c r="Q791"/>
      <c r="R791"/>
      <c r="S791"/>
    </row>
    <row r="792" spans="1:19" ht="18" customHeight="1">
      <c r="A792"/>
      <c r="B792"/>
      <c r="C792" s="13"/>
      <c r="D792" s="91"/>
      <c r="E792" s="13"/>
      <c r="F792" s="92"/>
      <c r="G792" s="13"/>
      <c r="O792"/>
      <c r="P792"/>
      <c r="Q792"/>
      <c r="R792"/>
      <c r="S792"/>
    </row>
    <row r="793" spans="1:19" ht="18" customHeight="1">
      <c r="A793"/>
      <c r="B793"/>
      <c r="C793" s="13"/>
      <c r="D793" s="91"/>
      <c r="E793" s="13"/>
      <c r="F793" s="92"/>
      <c r="G793" s="13"/>
      <c r="O793"/>
      <c r="P793"/>
      <c r="Q793"/>
      <c r="R793"/>
      <c r="S793"/>
    </row>
    <row r="794" spans="1:19" ht="18" customHeight="1">
      <c r="A794"/>
      <c r="B794"/>
      <c r="C794" s="13"/>
      <c r="D794" s="91"/>
      <c r="E794" s="13"/>
      <c r="F794" s="92"/>
      <c r="G794" s="13"/>
      <c r="O794"/>
      <c r="P794"/>
      <c r="Q794"/>
      <c r="R794"/>
      <c r="S794"/>
    </row>
    <row r="795" spans="1:19" ht="18" customHeight="1">
      <c r="A795"/>
      <c r="B795"/>
      <c r="C795" s="13"/>
      <c r="D795" s="91"/>
      <c r="E795" s="13"/>
      <c r="F795" s="92"/>
      <c r="G795" s="13"/>
      <c r="O795"/>
      <c r="P795"/>
      <c r="Q795"/>
      <c r="R795"/>
      <c r="S795"/>
    </row>
    <row r="796" spans="1:19" ht="18" customHeight="1">
      <c r="A796"/>
      <c r="B796"/>
      <c r="C796" s="13"/>
      <c r="D796" s="91"/>
      <c r="E796" s="13"/>
      <c r="F796" s="92"/>
      <c r="G796" s="13"/>
      <c r="O796"/>
      <c r="P796"/>
      <c r="Q796"/>
      <c r="R796"/>
      <c r="S796"/>
    </row>
    <row r="797" spans="1:19" ht="18" customHeight="1">
      <c r="A797"/>
      <c r="B797"/>
      <c r="C797" s="13"/>
      <c r="D797" s="91"/>
      <c r="E797" s="13"/>
      <c r="F797" s="92"/>
      <c r="G797" s="13"/>
      <c r="O797"/>
      <c r="P797"/>
      <c r="Q797"/>
      <c r="R797"/>
      <c r="S797"/>
    </row>
    <row r="798" spans="1:19" ht="18" customHeight="1">
      <c r="A798"/>
      <c r="B798"/>
      <c r="C798" s="13"/>
      <c r="D798" s="91"/>
      <c r="E798" s="13"/>
      <c r="F798" s="92"/>
      <c r="G798" s="13"/>
      <c r="O798"/>
      <c r="P798"/>
      <c r="Q798"/>
      <c r="R798"/>
      <c r="S798"/>
    </row>
    <row r="799" spans="1:19" ht="18" customHeight="1">
      <c r="A799"/>
      <c r="B799"/>
      <c r="C799" s="13"/>
      <c r="D799" s="91"/>
      <c r="E799" s="13"/>
      <c r="F799" s="92"/>
      <c r="G799" s="13"/>
      <c r="O799"/>
      <c r="P799"/>
      <c r="Q799"/>
      <c r="R799"/>
      <c r="S799"/>
    </row>
    <row r="800" spans="1:19" ht="18" customHeight="1">
      <c r="A800"/>
      <c r="B800"/>
      <c r="C800" s="13"/>
      <c r="D800" s="91"/>
      <c r="E800" s="13"/>
      <c r="F800" s="92"/>
      <c r="G800" s="13"/>
      <c r="O800"/>
      <c r="P800"/>
      <c r="Q800"/>
      <c r="R800"/>
      <c r="S800"/>
    </row>
    <row r="801" spans="1:19" ht="18" customHeight="1">
      <c r="A801"/>
      <c r="B801"/>
      <c r="C801" s="13"/>
      <c r="D801" s="91"/>
      <c r="E801" s="13"/>
      <c r="F801" s="92"/>
      <c r="G801" s="13"/>
      <c r="O801"/>
      <c r="P801"/>
      <c r="Q801"/>
      <c r="R801"/>
      <c r="S801"/>
    </row>
    <row r="802" spans="1:19" ht="18" customHeight="1">
      <c r="A802"/>
      <c r="B802"/>
      <c r="C802" s="13"/>
      <c r="D802" s="91"/>
      <c r="E802" s="13"/>
      <c r="F802" s="92"/>
      <c r="G802" s="13"/>
      <c r="O802"/>
      <c r="P802"/>
      <c r="Q802"/>
      <c r="R802"/>
      <c r="S802"/>
    </row>
    <row r="803" spans="1:19" ht="18" customHeight="1">
      <c r="A803"/>
      <c r="B803"/>
      <c r="C803" s="13"/>
      <c r="D803" s="91"/>
      <c r="E803" s="13"/>
      <c r="F803" s="92"/>
      <c r="G803" s="13"/>
      <c r="O803"/>
      <c r="P803"/>
      <c r="Q803"/>
      <c r="R803"/>
      <c r="S803"/>
    </row>
    <row r="804" spans="1:19" ht="18" customHeight="1">
      <c r="A804"/>
      <c r="B804"/>
      <c r="C804" s="13"/>
      <c r="D804" s="91"/>
      <c r="E804" s="13"/>
      <c r="F804" s="92"/>
      <c r="G804" s="13"/>
      <c r="O804"/>
      <c r="P804"/>
      <c r="Q804"/>
      <c r="R804"/>
      <c r="S804"/>
    </row>
    <row r="805" spans="1:19" ht="18" customHeight="1">
      <c r="A805"/>
      <c r="B805"/>
      <c r="C805" s="13"/>
      <c r="D805" s="91"/>
      <c r="E805" s="13"/>
      <c r="F805" s="92"/>
      <c r="G805" s="13"/>
      <c r="O805"/>
      <c r="P805"/>
      <c r="Q805"/>
      <c r="R805"/>
      <c r="S805"/>
    </row>
    <row r="806" spans="1:19" ht="18" customHeight="1">
      <c r="A806"/>
      <c r="B806"/>
      <c r="C806" s="13"/>
      <c r="D806" s="91"/>
      <c r="E806" s="13"/>
      <c r="F806" s="92"/>
      <c r="G806" s="13"/>
      <c r="O806"/>
      <c r="P806"/>
      <c r="Q806"/>
      <c r="R806"/>
      <c r="S806"/>
    </row>
    <row r="807" spans="1:19" ht="18" customHeight="1">
      <c r="A807"/>
      <c r="B807"/>
      <c r="C807" s="13"/>
      <c r="D807" s="91"/>
      <c r="E807" s="13"/>
      <c r="F807" s="92"/>
      <c r="G807" s="13"/>
      <c r="O807"/>
      <c r="P807"/>
      <c r="Q807"/>
      <c r="R807"/>
      <c r="S807"/>
    </row>
    <row r="808" spans="1:19" ht="18" customHeight="1">
      <c r="A808"/>
      <c r="B808"/>
      <c r="C808" s="13"/>
      <c r="D808" s="91"/>
      <c r="E808" s="13"/>
      <c r="F808" s="92"/>
      <c r="G808" s="13"/>
      <c r="O808"/>
      <c r="P808"/>
      <c r="Q808"/>
      <c r="R808"/>
      <c r="S808"/>
    </row>
    <row r="809" spans="1:19" ht="18" customHeight="1">
      <c r="A809"/>
      <c r="B809"/>
      <c r="C809" s="13"/>
      <c r="D809" s="91"/>
      <c r="E809" s="13"/>
      <c r="F809" s="92"/>
      <c r="G809" s="13"/>
      <c r="O809"/>
      <c r="P809"/>
      <c r="Q809"/>
      <c r="R809"/>
      <c r="S809"/>
    </row>
    <row r="810" spans="1:19" ht="18" customHeight="1">
      <c r="A810" s="6"/>
      <c r="B810"/>
      <c r="C810" s="13"/>
      <c r="D810" s="91"/>
      <c r="E810" s="13"/>
      <c r="F810" s="92"/>
      <c r="G810" s="13"/>
      <c r="O810"/>
      <c r="P810"/>
      <c r="Q810"/>
      <c r="R810"/>
      <c r="S810"/>
    </row>
    <row r="811" spans="1:19" ht="18" customHeight="1">
      <c r="A811"/>
      <c r="B811"/>
      <c r="C811" s="13"/>
      <c r="D811" s="91"/>
      <c r="E811" s="13"/>
      <c r="F811" s="92"/>
      <c r="G811" s="13"/>
      <c r="O811"/>
      <c r="P811"/>
      <c r="Q811"/>
      <c r="R811"/>
      <c r="S811"/>
    </row>
    <row r="812" spans="1:19" ht="18" customHeight="1">
      <c r="A812"/>
      <c r="B812"/>
      <c r="C812" s="13"/>
      <c r="D812" s="91"/>
      <c r="E812" s="13"/>
      <c r="F812" s="92"/>
      <c r="G812" s="13"/>
      <c r="O812"/>
      <c r="P812"/>
      <c r="Q812"/>
      <c r="R812"/>
      <c r="S812"/>
    </row>
    <row r="813" spans="1:19" ht="18" customHeight="1">
      <c r="A813"/>
      <c r="B813"/>
      <c r="C813" s="13"/>
      <c r="D813" s="91"/>
      <c r="E813" s="13"/>
      <c r="F813" s="92"/>
      <c r="G813" s="13"/>
      <c r="O813"/>
      <c r="P813"/>
      <c r="Q813"/>
      <c r="R813"/>
      <c r="S813"/>
    </row>
    <row r="814" spans="1:19" ht="18" customHeight="1">
      <c r="A814"/>
      <c r="B814"/>
      <c r="C814" s="13"/>
      <c r="D814" s="91"/>
      <c r="E814" s="13"/>
      <c r="F814" s="92"/>
      <c r="G814" s="13"/>
      <c r="O814"/>
      <c r="P814"/>
      <c r="Q814"/>
      <c r="R814"/>
      <c r="S814"/>
    </row>
    <row r="815" spans="1:19" ht="18" customHeight="1">
      <c r="A815" s="6"/>
      <c r="B815"/>
      <c r="C815" s="13"/>
      <c r="D815" s="91"/>
      <c r="E815" s="13"/>
      <c r="F815" s="92"/>
      <c r="G815" s="13"/>
      <c r="O815"/>
      <c r="P815"/>
      <c r="Q815"/>
      <c r="R815"/>
      <c r="S815"/>
    </row>
    <row r="816" spans="1:19" ht="18" customHeight="1">
      <c r="A816"/>
      <c r="B816"/>
      <c r="C816" s="13"/>
      <c r="D816" s="91"/>
      <c r="E816" s="13"/>
      <c r="F816" s="92"/>
      <c r="G816" s="13"/>
      <c r="O816"/>
      <c r="P816"/>
      <c r="Q816"/>
      <c r="R816"/>
      <c r="S816"/>
    </row>
    <row r="817" spans="1:19" ht="18" customHeight="1">
      <c r="A817" s="6"/>
      <c r="B817"/>
      <c r="C817" s="13"/>
      <c r="D817" s="91"/>
      <c r="E817" s="13"/>
      <c r="F817" s="92"/>
      <c r="G817" s="13"/>
      <c r="O817"/>
      <c r="P817"/>
      <c r="Q817"/>
      <c r="R817"/>
      <c r="S817"/>
    </row>
    <row r="818" spans="1:19" ht="18" customHeight="1">
      <c r="A818"/>
      <c r="B818"/>
      <c r="C818" s="13"/>
      <c r="D818" s="91"/>
      <c r="E818" s="13"/>
      <c r="F818" s="92"/>
      <c r="G818" s="13"/>
      <c r="O818"/>
      <c r="P818"/>
      <c r="Q818"/>
      <c r="R818"/>
      <c r="S818"/>
    </row>
    <row r="819" spans="1:19" ht="18" customHeight="1">
      <c r="A819"/>
      <c r="B819"/>
      <c r="C819" s="13"/>
      <c r="D819" s="91"/>
      <c r="E819" s="13"/>
      <c r="F819" s="92"/>
      <c r="G819" s="13"/>
      <c r="O819"/>
      <c r="P819"/>
      <c r="Q819"/>
      <c r="R819"/>
      <c r="S819"/>
    </row>
    <row r="820" spans="1:19" ht="18" customHeight="1">
      <c r="A820"/>
      <c r="B820"/>
      <c r="C820" s="13"/>
      <c r="D820" s="91"/>
      <c r="E820" s="13"/>
      <c r="F820" s="92"/>
      <c r="G820" s="13"/>
      <c r="O820"/>
      <c r="P820"/>
      <c r="Q820"/>
      <c r="R820"/>
      <c r="S820"/>
    </row>
    <row r="821" spans="1:19" ht="18" customHeight="1">
      <c r="A821"/>
      <c r="B821"/>
      <c r="C821" s="13"/>
      <c r="D821" s="91"/>
      <c r="E821" s="13"/>
      <c r="F821" s="92"/>
      <c r="G821" s="13"/>
      <c r="O821"/>
      <c r="P821"/>
      <c r="Q821"/>
      <c r="R821"/>
      <c r="S821"/>
    </row>
    <row r="822" spans="1:19" ht="18" customHeight="1">
      <c r="A822"/>
      <c r="B822"/>
      <c r="C822" s="13"/>
      <c r="D822" s="91"/>
      <c r="E822" s="13"/>
      <c r="F822" s="92"/>
      <c r="G822" s="13"/>
      <c r="O822"/>
      <c r="P822"/>
      <c r="Q822"/>
      <c r="R822"/>
      <c r="S822"/>
    </row>
    <row r="823" spans="1:19" ht="18" customHeight="1">
      <c r="A823"/>
      <c r="B823"/>
      <c r="C823" s="13"/>
      <c r="D823" s="91"/>
      <c r="E823" s="13"/>
      <c r="F823" s="92"/>
      <c r="G823" s="13"/>
      <c r="O823"/>
      <c r="P823"/>
      <c r="Q823"/>
      <c r="R823"/>
      <c r="S823"/>
    </row>
    <row r="824" spans="1:19" ht="18" customHeight="1">
      <c r="A824" s="6"/>
      <c r="B824"/>
      <c r="C824" s="13"/>
      <c r="D824" s="91"/>
      <c r="E824" s="13"/>
      <c r="F824" s="92"/>
      <c r="G824" s="13"/>
      <c r="O824"/>
      <c r="P824"/>
      <c r="Q824"/>
      <c r="R824"/>
      <c r="S824"/>
    </row>
    <row r="825" spans="1:19" ht="18" customHeight="1">
      <c r="A825" s="6"/>
      <c r="B825"/>
      <c r="C825" s="13"/>
      <c r="D825" s="91"/>
      <c r="E825" s="13"/>
      <c r="F825" s="92"/>
      <c r="G825" s="13"/>
      <c r="O825"/>
      <c r="P825"/>
      <c r="Q825"/>
      <c r="R825"/>
      <c r="S825"/>
    </row>
    <row r="826" spans="1:19" ht="18" customHeight="1">
      <c r="A826" s="6"/>
      <c r="B826"/>
      <c r="C826" s="13"/>
      <c r="D826" s="91"/>
      <c r="E826" s="13"/>
      <c r="F826" s="92"/>
      <c r="G826" s="13"/>
      <c r="O826"/>
      <c r="P826"/>
      <c r="Q826"/>
      <c r="R826"/>
      <c r="S826"/>
    </row>
    <row r="827" spans="1:19" ht="18" customHeight="1">
      <c r="A827" s="6"/>
      <c r="B827"/>
      <c r="C827" s="13"/>
      <c r="D827" s="91"/>
      <c r="E827" s="13"/>
      <c r="F827" s="92"/>
      <c r="G827" s="13"/>
      <c r="O827"/>
      <c r="P827"/>
      <c r="Q827"/>
      <c r="R827"/>
      <c r="S827"/>
    </row>
    <row r="828" spans="1:19" ht="18" customHeight="1">
      <c r="A828" s="6"/>
      <c r="B828"/>
      <c r="C828" s="13"/>
      <c r="D828" s="91"/>
      <c r="E828" s="13"/>
      <c r="F828" s="92"/>
      <c r="G828" s="13"/>
      <c r="O828"/>
      <c r="P828"/>
      <c r="Q828"/>
      <c r="R828"/>
      <c r="S828"/>
    </row>
    <row r="829" spans="1:19" ht="18" customHeight="1">
      <c r="A829"/>
      <c r="B829"/>
      <c r="C829" s="13"/>
      <c r="D829" s="91"/>
      <c r="E829" s="13"/>
      <c r="F829" s="92"/>
      <c r="G829" s="13"/>
      <c r="O829"/>
      <c r="P829"/>
      <c r="Q829"/>
      <c r="R829"/>
      <c r="S829"/>
    </row>
    <row r="830" spans="1:19" ht="18" customHeight="1">
      <c r="A830" s="6"/>
      <c r="B830"/>
      <c r="C830" s="13"/>
      <c r="D830" s="91"/>
      <c r="E830" s="13"/>
      <c r="F830" s="92"/>
      <c r="G830" s="13"/>
      <c r="O830"/>
      <c r="P830"/>
      <c r="Q830"/>
      <c r="R830"/>
      <c r="S830"/>
    </row>
    <row r="831" spans="1:19" ht="18" customHeight="1">
      <c r="A831" s="6"/>
      <c r="B831"/>
      <c r="C831" s="13"/>
      <c r="D831" s="91"/>
      <c r="E831" s="13"/>
      <c r="F831" s="92"/>
      <c r="G831" s="13"/>
      <c r="O831"/>
      <c r="P831"/>
      <c r="Q831"/>
      <c r="R831"/>
      <c r="S831"/>
    </row>
    <row r="832" spans="1:19" ht="18" customHeight="1">
      <c r="A832" s="6"/>
      <c r="B832"/>
      <c r="C832" s="13"/>
      <c r="D832" s="91"/>
      <c r="E832" s="13"/>
      <c r="F832" s="92"/>
      <c r="G832" s="13"/>
      <c r="O832"/>
      <c r="P832"/>
      <c r="Q832"/>
      <c r="R832"/>
      <c r="S832"/>
    </row>
    <row r="833" spans="1:19" ht="18" customHeight="1">
      <c r="A833" s="6"/>
      <c r="B833"/>
      <c r="C833" s="13"/>
      <c r="D833" s="91"/>
      <c r="E833" s="13"/>
      <c r="F833" s="92"/>
      <c r="G833" s="13"/>
      <c r="O833"/>
      <c r="P833"/>
      <c r="Q833"/>
      <c r="R833"/>
      <c r="S833"/>
    </row>
    <row r="834" spans="1:19" ht="18" customHeight="1">
      <c r="A834"/>
      <c r="B834"/>
      <c r="C834" s="13"/>
      <c r="D834" s="91"/>
      <c r="E834" s="13"/>
      <c r="F834" s="92"/>
      <c r="G834" s="13"/>
      <c r="O834"/>
      <c r="P834"/>
      <c r="Q834"/>
      <c r="R834"/>
      <c r="S834"/>
    </row>
    <row r="835" spans="1:19" ht="18" customHeight="1">
      <c r="A835"/>
      <c r="B835"/>
      <c r="C835" s="13"/>
      <c r="D835" s="91"/>
      <c r="E835" s="13"/>
      <c r="F835" s="92"/>
      <c r="G835" s="13"/>
      <c r="O835"/>
      <c r="P835"/>
      <c r="Q835"/>
      <c r="R835"/>
      <c r="S835"/>
    </row>
    <row r="836" spans="1:19" ht="18" customHeight="1">
      <c r="A836" s="6"/>
      <c r="B836"/>
      <c r="C836" s="13"/>
      <c r="D836" s="91"/>
      <c r="E836" s="13"/>
      <c r="F836" s="92"/>
      <c r="G836" s="13"/>
      <c r="O836"/>
      <c r="P836"/>
      <c r="Q836"/>
      <c r="R836"/>
      <c r="S836"/>
    </row>
    <row r="837" spans="1:19" ht="18" customHeight="1">
      <c r="A837" s="6"/>
      <c r="B837"/>
      <c r="C837" s="13"/>
      <c r="D837" s="91"/>
      <c r="E837" s="13"/>
      <c r="F837" s="92"/>
      <c r="G837" s="13"/>
      <c r="O837"/>
      <c r="P837"/>
      <c r="Q837"/>
      <c r="R837"/>
      <c r="S837"/>
    </row>
    <row r="838" spans="1:19" ht="18" customHeight="1">
      <c r="A838"/>
      <c r="B838"/>
      <c r="C838" s="13"/>
      <c r="D838" s="91"/>
      <c r="E838" s="13"/>
      <c r="F838" s="92"/>
      <c r="G838" s="13"/>
      <c r="O838"/>
      <c r="P838"/>
      <c r="Q838"/>
      <c r="R838"/>
      <c r="S838"/>
    </row>
    <row r="839" spans="1:19" ht="18" customHeight="1">
      <c r="A839"/>
      <c r="B839"/>
      <c r="C839" s="13"/>
      <c r="D839" s="91"/>
      <c r="E839" s="13"/>
      <c r="F839" s="92"/>
      <c r="G839" s="13"/>
      <c r="O839"/>
      <c r="P839"/>
      <c r="Q839"/>
      <c r="R839"/>
      <c r="S839"/>
    </row>
    <row r="840" spans="1:19" ht="18" customHeight="1">
      <c r="A840" s="6"/>
      <c r="B840"/>
      <c r="C840" s="13"/>
      <c r="D840" s="91"/>
      <c r="E840" s="13"/>
      <c r="F840" s="92"/>
      <c r="G840" s="13"/>
      <c r="O840"/>
      <c r="P840"/>
      <c r="Q840"/>
      <c r="R840"/>
      <c r="S840"/>
    </row>
    <row r="841" spans="1:19" ht="18" customHeight="1">
      <c r="A841" s="6"/>
      <c r="B841"/>
      <c r="C841" s="13"/>
      <c r="D841" s="91"/>
      <c r="E841" s="13"/>
      <c r="F841" s="92"/>
      <c r="G841" s="13"/>
      <c r="O841"/>
      <c r="P841"/>
      <c r="Q841"/>
      <c r="R841"/>
      <c r="S841"/>
    </row>
    <row r="842" spans="1:19" ht="18" customHeight="1">
      <c r="A842"/>
      <c r="B842"/>
      <c r="C842" s="13"/>
      <c r="D842" s="91"/>
      <c r="E842" s="13"/>
      <c r="F842" s="92"/>
      <c r="G842" s="13"/>
      <c r="O842"/>
      <c r="P842"/>
      <c r="Q842"/>
      <c r="R842"/>
      <c r="S842"/>
    </row>
    <row r="843" spans="1:19" ht="18" customHeight="1">
      <c r="A843"/>
      <c r="B843"/>
      <c r="C843" s="13"/>
      <c r="D843" s="91"/>
      <c r="E843" s="13"/>
      <c r="F843" s="92"/>
      <c r="G843" s="13"/>
      <c r="O843"/>
      <c r="P843"/>
      <c r="Q843"/>
      <c r="R843"/>
      <c r="S843"/>
    </row>
    <row r="844" spans="1:19" ht="18" customHeight="1">
      <c r="A844"/>
      <c r="B844"/>
      <c r="C844" s="13"/>
      <c r="D844" s="91"/>
      <c r="E844" s="13"/>
      <c r="F844" s="92"/>
      <c r="G844" s="13"/>
      <c r="O844"/>
      <c r="P844"/>
      <c r="Q844"/>
      <c r="R844"/>
      <c r="S844"/>
    </row>
    <row r="845" spans="1:19" ht="18" customHeight="1">
      <c r="A845" s="6"/>
      <c r="B845"/>
      <c r="C845" s="13"/>
      <c r="D845" s="91"/>
      <c r="E845" s="13"/>
      <c r="F845" s="92"/>
      <c r="G845" s="13"/>
      <c r="O845"/>
      <c r="P845"/>
      <c r="Q845"/>
      <c r="R845"/>
      <c r="S845"/>
    </row>
    <row r="846" spans="1:19" ht="18" customHeight="1">
      <c r="A846"/>
      <c r="B846"/>
      <c r="C846" s="13"/>
      <c r="D846" s="91"/>
      <c r="E846" s="13"/>
      <c r="F846" s="92"/>
      <c r="G846" s="13"/>
      <c r="O846"/>
      <c r="P846"/>
      <c r="Q846"/>
      <c r="R846"/>
      <c r="S846"/>
    </row>
    <row r="847" spans="1:19" ht="18" customHeight="1">
      <c r="A847" s="6"/>
      <c r="B847"/>
      <c r="C847" s="13"/>
      <c r="D847" s="91"/>
      <c r="E847" s="13"/>
      <c r="F847" s="92"/>
      <c r="G847" s="13"/>
      <c r="O847"/>
      <c r="P847"/>
      <c r="Q847"/>
      <c r="R847"/>
      <c r="S847"/>
    </row>
    <row r="848" spans="1:19" ht="18" customHeight="1">
      <c r="A848"/>
      <c r="B848"/>
      <c r="C848" s="13"/>
      <c r="D848" s="91"/>
      <c r="E848" s="13"/>
      <c r="F848" s="92"/>
      <c r="G848" s="13"/>
      <c r="O848"/>
      <c r="P848"/>
      <c r="Q848"/>
      <c r="R848"/>
      <c r="S848"/>
    </row>
    <row r="849" spans="1:19" ht="18" customHeight="1">
      <c r="A849"/>
      <c r="B849"/>
      <c r="C849" s="13"/>
      <c r="D849" s="91"/>
      <c r="E849" s="13"/>
      <c r="F849" s="92"/>
      <c r="G849" s="13"/>
      <c r="O849"/>
      <c r="P849"/>
      <c r="Q849"/>
      <c r="R849"/>
      <c r="S849"/>
    </row>
    <row r="850" spans="1:19" ht="18" customHeight="1">
      <c r="A850"/>
      <c r="B850"/>
      <c r="C850" s="13"/>
      <c r="D850" s="91"/>
      <c r="E850" s="13"/>
      <c r="F850" s="92"/>
      <c r="G850" s="13"/>
      <c r="O850"/>
      <c r="P850"/>
      <c r="Q850"/>
      <c r="R850"/>
      <c r="S850"/>
    </row>
    <row r="851" spans="1:19" ht="18" customHeight="1">
      <c r="A851" s="6"/>
      <c r="B851"/>
      <c r="C851" s="13"/>
      <c r="D851" s="91"/>
      <c r="E851" s="13"/>
      <c r="F851" s="92"/>
      <c r="G851" s="13"/>
      <c r="O851"/>
      <c r="P851"/>
      <c r="Q851"/>
      <c r="R851"/>
      <c r="S851"/>
    </row>
    <row r="852" spans="1:19" ht="18" customHeight="1">
      <c r="A852" s="6"/>
      <c r="B852"/>
      <c r="C852" s="13"/>
      <c r="D852" s="91"/>
      <c r="E852" s="13"/>
      <c r="F852" s="92"/>
      <c r="G852" s="13"/>
      <c r="O852"/>
      <c r="P852"/>
      <c r="Q852"/>
      <c r="R852"/>
      <c r="S852"/>
    </row>
    <row r="853" spans="1:19" ht="18" customHeight="1">
      <c r="A853"/>
      <c r="B853"/>
      <c r="C853" s="13"/>
      <c r="D853" s="91"/>
      <c r="E853" s="13"/>
      <c r="F853" s="92"/>
      <c r="G853" s="13"/>
      <c r="O853"/>
      <c r="P853"/>
      <c r="Q853"/>
      <c r="R853"/>
      <c r="S853"/>
    </row>
    <row r="854" spans="1:19" ht="18" customHeight="1">
      <c r="A854"/>
      <c r="B854"/>
      <c r="C854" s="13"/>
      <c r="D854" s="91"/>
      <c r="E854" s="13"/>
      <c r="F854" s="92"/>
      <c r="G854" s="13"/>
      <c r="O854"/>
      <c r="P854"/>
      <c r="Q854"/>
      <c r="R854"/>
      <c r="S854"/>
    </row>
    <row r="855" spans="1:19" ht="18" customHeight="1">
      <c r="A855"/>
      <c r="B855"/>
      <c r="C855" s="13"/>
      <c r="D855" s="91"/>
      <c r="E855" s="13"/>
      <c r="F855" s="92"/>
      <c r="G855" s="13"/>
      <c r="O855"/>
      <c r="P855"/>
      <c r="Q855"/>
      <c r="R855"/>
      <c r="S855"/>
    </row>
    <row r="856" spans="1:19" ht="18" customHeight="1">
      <c r="A856" s="6"/>
      <c r="B856"/>
      <c r="C856" s="13"/>
      <c r="D856" s="91"/>
      <c r="E856" s="13"/>
      <c r="F856" s="92"/>
      <c r="G856" s="13"/>
      <c r="O856"/>
      <c r="P856"/>
      <c r="Q856"/>
      <c r="R856"/>
      <c r="S856"/>
    </row>
    <row r="857" spans="1:19" ht="18" customHeight="1">
      <c r="A857" s="6"/>
      <c r="B857"/>
      <c r="C857" s="13"/>
      <c r="D857" s="91"/>
      <c r="E857" s="13"/>
      <c r="F857" s="92"/>
      <c r="G857" s="13"/>
      <c r="O857"/>
      <c r="P857"/>
      <c r="Q857"/>
      <c r="R857"/>
      <c r="S857"/>
    </row>
    <row r="858" spans="1:19" ht="18" customHeight="1">
      <c r="A858" s="6"/>
      <c r="B858"/>
      <c r="C858" s="13"/>
      <c r="D858" s="91"/>
      <c r="E858" s="13"/>
      <c r="F858" s="92"/>
      <c r="G858" s="13"/>
      <c r="O858"/>
      <c r="P858"/>
      <c r="Q858"/>
      <c r="R858"/>
      <c r="S858"/>
    </row>
    <row r="859" spans="1:19" ht="18" customHeight="1">
      <c r="A859"/>
      <c r="B859"/>
      <c r="C859" s="13"/>
      <c r="D859" s="91"/>
      <c r="E859" s="13"/>
      <c r="F859" s="92"/>
      <c r="G859" s="13"/>
      <c r="O859"/>
      <c r="P859"/>
      <c r="Q859"/>
      <c r="R859"/>
      <c r="S859"/>
    </row>
    <row r="860" spans="1:19" ht="18" customHeight="1">
      <c r="A860"/>
      <c r="B860"/>
      <c r="C860" s="13"/>
      <c r="D860" s="91"/>
      <c r="E860" s="13"/>
      <c r="F860" s="92"/>
      <c r="G860" s="13"/>
      <c r="O860"/>
      <c r="P860"/>
      <c r="Q860"/>
      <c r="R860"/>
      <c r="S860"/>
    </row>
    <row r="861" spans="1:19" ht="18" customHeight="1">
      <c r="A861"/>
      <c r="B861"/>
      <c r="C861" s="13"/>
      <c r="D861" s="91"/>
      <c r="E861" s="13"/>
      <c r="F861" s="92"/>
      <c r="G861" s="13"/>
      <c r="O861"/>
      <c r="P861"/>
      <c r="Q861"/>
      <c r="R861"/>
      <c r="S861"/>
    </row>
    <row r="862" spans="1:19" ht="18" customHeight="1">
      <c r="A862"/>
      <c r="B862"/>
      <c r="C862" s="13"/>
      <c r="D862" s="91"/>
      <c r="E862" s="13"/>
      <c r="F862" s="92"/>
      <c r="G862" s="13"/>
      <c r="O862"/>
      <c r="P862"/>
      <c r="Q862"/>
      <c r="R862"/>
      <c r="S862"/>
    </row>
    <row r="863" spans="1:19" ht="18" customHeight="1">
      <c r="A863"/>
      <c r="B863"/>
      <c r="C863" s="13"/>
      <c r="D863" s="91"/>
      <c r="E863" s="13"/>
      <c r="F863" s="92"/>
      <c r="G863" s="13"/>
      <c r="O863"/>
      <c r="P863"/>
      <c r="Q863"/>
      <c r="R863"/>
      <c r="S863"/>
    </row>
    <row r="864" spans="1:19" ht="18" customHeight="1">
      <c r="A864"/>
      <c r="B864"/>
      <c r="C864" s="13"/>
      <c r="D864" s="91"/>
      <c r="E864" s="13"/>
      <c r="F864" s="92"/>
      <c r="G864" s="13"/>
      <c r="O864"/>
      <c r="P864"/>
      <c r="Q864"/>
      <c r="R864"/>
      <c r="S864"/>
    </row>
    <row r="865" spans="1:19" ht="18" customHeight="1">
      <c r="A865" s="6"/>
      <c r="B865"/>
      <c r="C865" s="13"/>
      <c r="D865" s="91"/>
      <c r="E865" s="13"/>
      <c r="F865" s="92"/>
      <c r="G865" s="13"/>
      <c r="O865"/>
      <c r="P865"/>
      <c r="Q865"/>
      <c r="R865"/>
      <c r="S865"/>
    </row>
    <row r="866" spans="1:19" ht="18" customHeight="1">
      <c r="A866" s="6"/>
      <c r="B866"/>
      <c r="C866" s="13"/>
      <c r="D866" s="91"/>
      <c r="E866" s="13"/>
      <c r="F866" s="92"/>
      <c r="G866" s="13"/>
      <c r="O866"/>
      <c r="P866"/>
      <c r="Q866"/>
      <c r="R866"/>
      <c r="S866"/>
    </row>
    <row r="867" spans="1:19" ht="18" customHeight="1">
      <c r="A867"/>
      <c r="B867"/>
      <c r="C867" s="13"/>
      <c r="D867" s="91"/>
      <c r="E867" s="13"/>
      <c r="F867" s="92"/>
      <c r="G867" s="13"/>
      <c r="O867"/>
      <c r="P867"/>
      <c r="Q867"/>
      <c r="R867"/>
      <c r="S867"/>
    </row>
    <row r="868" spans="1:19" ht="18" customHeight="1">
      <c r="A868" s="6"/>
      <c r="B868"/>
      <c r="C868" s="13"/>
      <c r="D868" s="91"/>
      <c r="E868" s="13"/>
      <c r="F868" s="92"/>
      <c r="G868" s="13"/>
      <c r="O868"/>
      <c r="P868"/>
      <c r="Q868"/>
      <c r="R868"/>
      <c r="S868"/>
    </row>
    <row r="869" spans="1:19" ht="18" customHeight="1">
      <c r="A869"/>
      <c r="B869"/>
      <c r="C869" s="13"/>
      <c r="D869" s="91"/>
      <c r="E869" s="13"/>
      <c r="F869" s="92"/>
      <c r="G869" s="13"/>
      <c r="O869"/>
      <c r="P869"/>
      <c r="Q869"/>
      <c r="R869"/>
      <c r="S869"/>
    </row>
    <row r="870" spans="1:19" ht="18" customHeight="1">
      <c r="A870" s="6"/>
      <c r="B870"/>
      <c r="C870" s="13"/>
      <c r="D870" s="91"/>
      <c r="E870" s="13"/>
      <c r="F870" s="92"/>
      <c r="G870" s="13"/>
      <c r="O870"/>
      <c r="P870"/>
      <c r="Q870"/>
      <c r="R870"/>
      <c r="S870"/>
    </row>
    <row r="871" spans="1:19" ht="18" customHeight="1">
      <c r="A871" s="6"/>
      <c r="B871"/>
      <c r="C871" s="13"/>
      <c r="D871" s="91"/>
      <c r="E871" s="13"/>
      <c r="F871" s="92"/>
      <c r="G871" s="13"/>
      <c r="O871"/>
      <c r="P871"/>
      <c r="Q871"/>
      <c r="R871"/>
      <c r="S871"/>
    </row>
    <row r="872" spans="1:19" ht="18" customHeight="1">
      <c r="A872"/>
      <c r="B872"/>
      <c r="C872" s="13"/>
      <c r="D872" s="91"/>
      <c r="E872" s="13"/>
      <c r="F872" s="92"/>
      <c r="G872" s="13"/>
      <c r="O872"/>
      <c r="P872"/>
      <c r="Q872"/>
      <c r="R872"/>
      <c r="S872"/>
    </row>
    <row r="873" spans="1:19" ht="18" customHeight="1">
      <c r="A873" s="6"/>
      <c r="B873"/>
      <c r="C873" s="13"/>
      <c r="D873" s="91"/>
      <c r="E873" s="13"/>
      <c r="F873" s="92"/>
      <c r="G873" s="13"/>
      <c r="O873"/>
      <c r="P873"/>
      <c r="Q873"/>
      <c r="R873"/>
      <c r="S873"/>
    </row>
    <row r="874" spans="1:19" ht="18" customHeight="1">
      <c r="A874"/>
      <c r="B874"/>
      <c r="C874" s="13"/>
      <c r="D874" s="91"/>
      <c r="E874" s="13"/>
      <c r="F874" s="92"/>
      <c r="G874" s="13"/>
      <c r="O874"/>
      <c r="P874"/>
      <c r="Q874"/>
      <c r="R874"/>
      <c r="S874"/>
    </row>
    <row r="875" spans="1:19" ht="18" customHeight="1">
      <c r="A875" s="6"/>
      <c r="B875"/>
      <c r="C875" s="13"/>
      <c r="D875" s="91"/>
      <c r="E875" s="13"/>
      <c r="F875" s="92"/>
      <c r="G875" s="13"/>
      <c r="O875"/>
      <c r="P875"/>
      <c r="Q875"/>
      <c r="R875"/>
      <c r="S875"/>
    </row>
    <row r="876" spans="1:19" ht="18" customHeight="1">
      <c r="A876"/>
      <c r="B876"/>
      <c r="C876" s="13"/>
      <c r="D876" s="91"/>
      <c r="E876" s="13"/>
      <c r="F876" s="92"/>
      <c r="G876" s="13"/>
      <c r="O876"/>
      <c r="P876"/>
      <c r="Q876"/>
      <c r="R876"/>
      <c r="S876"/>
    </row>
    <row r="877" spans="1:19" ht="18" customHeight="1">
      <c r="A877"/>
      <c r="B877"/>
      <c r="C877" s="13"/>
      <c r="D877" s="91"/>
      <c r="E877" s="13"/>
      <c r="F877" s="92"/>
      <c r="G877" s="13"/>
      <c r="O877"/>
      <c r="P877"/>
      <c r="Q877"/>
      <c r="R877"/>
      <c r="S877"/>
    </row>
    <row r="878" spans="1:19" ht="18" customHeight="1">
      <c r="A878" s="6"/>
      <c r="B878"/>
      <c r="C878" s="13"/>
      <c r="D878" s="91"/>
      <c r="E878" s="13"/>
      <c r="F878" s="92"/>
      <c r="G878" s="13"/>
      <c r="O878"/>
      <c r="P878"/>
      <c r="Q878"/>
      <c r="R878"/>
      <c r="S878"/>
    </row>
    <row r="879" spans="1:19" ht="18" customHeight="1">
      <c r="A879" s="6"/>
      <c r="B879"/>
      <c r="C879" s="13"/>
      <c r="D879" s="91"/>
      <c r="E879" s="13"/>
      <c r="F879" s="92"/>
      <c r="G879" s="13"/>
      <c r="O879"/>
      <c r="P879"/>
      <c r="Q879"/>
      <c r="R879"/>
      <c r="S879"/>
    </row>
    <row r="880" spans="1:19" ht="18" customHeight="1">
      <c r="A880"/>
      <c r="B880"/>
      <c r="C880" s="13"/>
      <c r="D880" s="91"/>
      <c r="E880" s="13"/>
      <c r="F880" s="92"/>
      <c r="G880" s="13"/>
      <c r="O880"/>
      <c r="P880"/>
      <c r="Q880"/>
      <c r="R880"/>
      <c r="S880"/>
    </row>
    <row r="881" spans="1:19" ht="18" customHeight="1">
      <c r="A881"/>
      <c r="B881"/>
      <c r="C881" s="13"/>
      <c r="D881" s="91"/>
      <c r="E881" s="13"/>
      <c r="F881" s="92"/>
      <c r="G881" s="13"/>
      <c r="O881"/>
      <c r="P881"/>
      <c r="Q881"/>
      <c r="R881"/>
      <c r="S881"/>
    </row>
    <row r="882" spans="1:19" ht="18" customHeight="1">
      <c r="A882"/>
      <c r="B882"/>
      <c r="C882" s="13"/>
      <c r="D882" s="91"/>
      <c r="E882" s="13"/>
      <c r="F882" s="92"/>
      <c r="G882" s="13"/>
      <c r="O882"/>
      <c r="P882"/>
      <c r="Q882"/>
      <c r="R882"/>
      <c r="S882"/>
    </row>
    <row r="883" spans="1:19" ht="18" customHeight="1">
      <c r="A883"/>
      <c r="B883"/>
      <c r="C883" s="13"/>
      <c r="D883" s="91"/>
      <c r="E883" s="13"/>
      <c r="F883" s="92"/>
      <c r="G883" s="13"/>
      <c r="O883"/>
      <c r="P883"/>
      <c r="Q883"/>
      <c r="R883"/>
      <c r="S883"/>
    </row>
    <row r="884" spans="1:19" ht="18" customHeight="1">
      <c r="A884" s="6"/>
      <c r="B884"/>
      <c r="C884" s="13"/>
      <c r="D884" s="91"/>
      <c r="E884" s="13"/>
      <c r="F884" s="92"/>
      <c r="G884" s="13"/>
      <c r="O884"/>
      <c r="P884"/>
      <c r="Q884"/>
      <c r="R884"/>
      <c r="S884"/>
    </row>
    <row r="885" spans="1:19" ht="18" customHeight="1">
      <c r="A885"/>
      <c r="B885"/>
      <c r="C885" s="13"/>
      <c r="D885" s="91"/>
      <c r="E885" s="13"/>
      <c r="F885" s="92"/>
      <c r="G885" s="13"/>
      <c r="O885"/>
      <c r="P885"/>
      <c r="Q885"/>
      <c r="R885"/>
      <c r="S885"/>
    </row>
    <row r="886" spans="1:19" ht="18" customHeight="1">
      <c r="A886"/>
      <c r="B886"/>
      <c r="C886" s="13"/>
      <c r="D886" s="91"/>
      <c r="E886" s="13"/>
      <c r="F886" s="92"/>
      <c r="G886" s="13"/>
      <c r="O886"/>
      <c r="P886"/>
      <c r="Q886"/>
      <c r="R886"/>
      <c r="S886"/>
    </row>
    <row r="887" spans="1:19" ht="18" customHeight="1">
      <c r="A887"/>
      <c r="B887"/>
      <c r="C887" s="13"/>
      <c r="D887" s="91"/>
      <c r="E887" s="13"/>
      <c r="F887" s="92"/>
      <c r="G887" s="13"/>
      <c r="O887"/>
      <c r="P887"/>
      <c r="Q887"/>
      <c r="R887"/>
      <c r="S887"/>
    </row>
    <row r="888" spans="4:19" ht="18" customHeight="1">
      <c r="D888" s="2"/>
      <c r="F888" s="16"/>
      <c r="G888" s="16"/>
      <c r="O888"/>
      <c r="P888"/>
      <c r="Q888"/>
      <c r="R888"/>
      <c r="S888"/>
    </row>
    <row r="889" spans="4:19" ht="12.75">
      <c r="D889" s="2"/>
      <c r="F889" s="16"/>
      <c r="G889" s="16"/>
      <c r="O889"/>
      <c r="P889"/>
      <c r="Q889"/>
      <c r="R889"/>
      <c r="S889"/>
    </row>
    <row r="890" spans="4:19" ht="12.75">
      <c r="D890" s="2"/>
      <c r="F890" s="16"/>
      <c r="G890" s="16"/>
      <c r="O890"/>
      <c r="P890"/>
      <c r="Q890"/>
      <c r="R890"/>
      <c r="S890"/>
    </row>
    <row r="891" spans="4:19" ht="12.75">
      <c r="D891" s="2"/>
      <c r="F891" s="16"/>
      <c r="G891" s="16"/>
      <c r="O891"/>
      <c r="P891"/>
      <c r="Q891"/>
      <c r="R891"/>
      <c r="S891"/>
    </row>
    <row r="892" spans="4:19" ht="12.75">
      <c r="D892" s="2"/>
      <c r="F892" s="16"/>
      <c r="G892" s="16"/>
      <c r="O892"/>
      <c r="P892"/>
      <c r="Q892"/>
      <c r="R892"/>
      <c r="S892"/>
    </row>
    <row r="893" spans="4:19" ht="12.75">
      <c r="D893" s="2"/>
      <c r="F893" s="16"/>
      <c r="G893" s="16"/>
      <c r="O893"/>
      <c r="P893"/>
      <c r="Q893"/>
      <c r="R893"/>
      <c r="S893"/>
    </row>
    <row r="894" spans="4:19" ht="12.75">
      <c r="D894" s="2"/>
      <c r="F894" s="16"/>
      <c r="G894" s="16"/>
      <c r="O894"/>
      <c r="P894"/>
      <c r="Q894"/>
      <c r="R894"/>
      <c r="S894"/>
    </row>
    <row r="895" spans="4:19" ht="12.75">
      <c r="D895" s="2"/>
      <c r="E895" s="15"/>
      <c r="F895" s="16"/>
      <c r="G895" s="16"/>
      <c r="H895" s="2"/>
      <c r="I895" s="2"/>
      <c r="J895" s="2"/>
      <c r="O895"/>
      <c r="P895"/>
      <c r="Q895"/>
      <c r="R895"/>
      <c r="S895"/>
    </row>
    <row r="896" spans="4:19" ht="12.75">
      <c r="D896" s="2"/>
      <c r="E896" s="15"/>
      <c r="F896" s="16"/>
      <c r="G896" s="16"/>
      <c r="H896" s="2"/>
      <c r="I896" s="2"/>
      <c r="J896" s="2"/>
      <c r="O896"/>
      <c r="P896"/>
      <c r="Q896"/>
      <c r="R896"/>
      <c r="S896"/>
    </row>
    <row r="897" spans="4:19" ht="12.75">
      <c r="D897" s="2"/>
      <c r="E897" s="15"/>
      <c r="F897" s="16"/>
      <c r="G897" s="16"/>
      <c r="H897" s="2"/>
      <c r="I897" s="2"/>
      <c r="J897" s="2"/>
      <c r="O897"/>
      <c r="P897"/>
      <c r="Q897"/>
      <c r="R897"/>
      <c r="S897"/>
    </row>
    <row r="898" spans="4:19" ht="12.75">
      <c r="D898" s="2"/>
      <c r="E898" s="15"/>
      <c r="F898" s="16"/>
      <c r="G898" s="16"/>
      <c r="H898" s="2"/>
      <c r="I898" s="2"/>
      <c r="J898" s="2"/>
      <c r="O898"/>
      <c r="P898"/>
      <c r="Q898"/>
      <c r="R898"/>
      <c r="S898"/>
    </row>
    <row r="899" spans="4:19" ht="12.75">
      <c r="D899" s="2"/>
      <c r="E899" s="15"/>
      <c r="F899" s="16"/>
      <c r="G899" s="16"/>
      <c r="H899" s="2"/>
      <c r="I899" s="2"/>
      <c r="J899" s="2"/>
      <c r="O899"/>
      <c r="P899"/>
      <c r="Q899"/>
      <c r="R899"/>
      <c r="S899"/>
    </row>
    <row r="900" spans="4:19" ht="12.75">
      <c r="D900" s="2"/>
      <c r="E900" s="15"/>
      <c r="F900" s="16"/>
      <c r="G900" s="16"/>
      <c r="H900" s="2"/>
      <c r="I900" s="2"/>
      <c r="J900" s="2"/>
      <c r="O900"/>
      <c r="P900"/>
      <c r="Q900"/>
      <c r="R900"/>
      <c r="S900"/>
    </row>
    <row r="901" spans="4:19" ht="12.75">
      <c r="D901" s="2"/>
      <c r="E901" s="15"/>
      <c r="F901" s="16"/>
      <c r="G901" s="16"/>
      <c r="H901" s="2"/>
      <c r="I901" s="2"/>
      <c r="J901" s="2"/>
      <c r="O901"/>
      <c r="P901"/>
      <c r="Q901"/>
      <c r="R901"/>
      <c r="S901"/>
    </row>
    <row r="902" spans="4:19" ht="12.75">
      <c r="D902" s="2"/>
      <c r="E902" s="15"/>
      <c r="F902" s="16"/>
      <c r="G902" s="16"/>
      <c r="H902" s="2"/>
      <c r="I902" s="2"/>
      <c r="J902" s="2"/>
      <c r="O902"/>
      <c r="P902"/>
      <c r="Q902"/>
      <c r="R902"/>
      <c r="S902"/>
    </row>
    <row r="903" spans="4:19" ht="12.75">
      <c r="D903" s="2"/>
      <c r="E903" s="15"/>
      <c r="F903" s="16"/>
      <c r="G903" s="16"/>
      <c r="H903" s="2"/>
      <c r="I903" s="2"/>
      <c r="J903" s="2"/>
      <c r="O903"/>
      <c r="P903"/>
      <c r="Q903"/>
      <c r="R903"/>
      <c r="S903"/>
    </row>
    <row r="904" spans="4:19" ht="12.75">
      <c r="D904" s="2"/>
      <c r="E904" s="15"/>
      <c r="F904" s="16"/>
      <c r="G904" s="16"/>
      <c r="H904" s="2"/>
      <c r="I904" s="2"/>
      <c r="J904" s="2"/>
      <c r="O904"/>
      <c r="P904"/>
      <c r="Q904"/>
      <c r="R904"/>
      <c r="S904"/>
    </row>
    <row r="905" spans="4:19" ht="12.75">
      <c r="D905" s="2"/>
      <c r="E905" s="15"/>
      <c r="F905" s="16"/>
      <c r="G905" s="16"/>
      <c r="H905" s="2"/>
      <c r="I905" s="2"/>
      <c r="J905" s="2"/>
      <c r="O905"/>
      <c r="P905"/>
      <c r="Q905"/>
      <c r="R905"/>
      <c r="S905"/>
    </row>
    <row r="906" spans="4:19" ht="12.75">
      <c r="D906" s="2"/>
      <c r="E906" s="15"/>
      <c r="F906" s="16"/>
      <c r="G906" s="16"/>
      <c r="H906" s="2"/>
      <c r="I906" s="2"/>
      <c r="J906" s="2"/>
      <c r="O906"/>
      <c r="P906"/>
      <c r="Q906"/>
      <c r="R906"/>
      <c r="S906"/>
    </row>
    <row r="907" spans="4:19" ht="12.75">
      <c r="D907" s="2"/>
      <c r="E907" s="15"/>
      <c r="F907" s="16"/>
      <c r="G907" s="16"/>
      <c r="H907" s="2"/>
      <c r="I907" s="2"/>
      <c r="J907" s="2"/>
      <c r="O907"/>
      <c r="P907"/>
      <c r="Q907"/>
      <c r="R907"/>
      <c r="S907"/>
    </row>
    <row r="908" spans="4:19" ht="12.75">
      <c r="D908" s="2"/>
      <c r="E908" s="15"/>
      <c r="F908" s="16"/>
      <c r="G908" s="16"/>
      <c r="H908" s="2"/>
      <c r="I908" s="2"/>
      <c r="J908" s="2"/>
      <c r="O908"/>
      <c r="P908"/>
      <c r="Q908"/>
      <c r="R908"/>
      <c r="S908"/>
    </row>
    <row r="909" spans="4:19" ht="12.75">
      <c r="D909" s="2"/>
      <c r="E909" s="15"/>
      <c r="F909" s="16"/>
      <c r="G909" s="16"/>
      <c r="H909" s="2"/>
      <c r="I909" s="2"/>
      <c r="J909" s="2"/>
      <c r="O909"/>
      <c r="P909"/>
      <c r="Q909"/>
      <c r="R909"/>
      <c r="S909"/>
    </row>
    <row r="910" spans="4:19" ht="12.75">
      <c r="D910" s="2"/>
      <c r="E910" s="15"/>
      <c r="F910" s="16"/>
      <c r="G910" s="16"/>
      <c r="H910" s="2"/>
      <c r="I910" s="2"/>
      <c r="J910" s="2"/>
      <c r="O910"/>
      <c r="P910"/>
      <c r="Q910"/>
      <c r="R910"/>
      <c r="S910"/>
    </row>
    <row r="911" spans="4:19" ht="12.75">
      <c r="D911" s="2"/>
      <c r="E911" s="15"/>
      <c r="F911" s="16"/>
      <c r="G911" s="16"/>
      <c r="H911" s="2"/>
      <c r="I911" s="2"/>
      <c r="J911" s="2"/>
      <c r="O911"/>
      <c r="P911"/>
      <c r="Q911"/>
      <c r="R911"/>
      <c r="S911"/>
    </row>
    <row r="912" spans="4:19" ht="12.75">
      <c r="D912" s="2"/>
      <c r="E912" s="15"/>
      <c r="F912" s="16"/>
      <c r="G912" s="16"/>
      <c r="H912" s="2"/>
      <c r="I912" s="2"/>
      <c r="J912" s="2"/>
      <c r="O912"/>
      <c r="P912"/>
      <c r="Q912"/>
      <c r="R912"/>
      <c r="S912"/>
    </row>
    <row r="913" spans="4:19" ht="12.75">
      <c r="D913" s="2"/>
      <c r="E913" s="15"/>
      <c r="F913" s="16"/>
      <c r="G913" s="16"/>
      <c r="H913" s="2"/>
      <c r="I913" s="2"/>
      <c r="J913" s="2"/>
      <c r="O913"/>
      <c r="P913"/>
      <c r="Q913"/>
      <c r="R913"/>
      <c r="S913"/>
    </row>
    <row r="914" spans="4:19" ht="12.75">
      <c r="D914" s="2"/>
      <c r="E914" s="15"/>
      <c r="F914" s="16"/>
      <c r="G914" s="16"/>
      <c r="H914" s="2"/>
      <c r="I914" s="2"/>
      <c r="J914" s="2"/>
      <c r="O914"/>
      <c r="P914"/>
      <c r="Q914"/>
      <c r="R914"/>
      <c r="S914"/>
    </row>
    <row r="915" spans="4:19" ht="12.75">
      <c r="D915" s="2"/>
      <c r="E915" s="15"/>
      <c r="F915" s="16"/>
      <c r="G915" s="16"/>
      <c r="H915" s="2"/>
      <c r="I915" s="2"/>
      <c r="J915" s="2"/>
      <c r="O915"/>
      <c r="P915"/>
      <c r="Q915"/>
      <c r="R915"/>
      <c r="S915"/>
    </row>
    <row r="916" spans="4:19" ht="12.75">
      <c r="D916" s="2"/>
      <c r="E916" s="15"/>
      <c r="F916" s="16"/>
      <c r="G916" s="16"/>
      <c r="H916" s="2"/>
      <c r="I916" s="2"/>
      <c r="J916" s="2"/>
      <c r="O916"/>
      <c r="P916"/>
      <c r="Q916"/>
      <c r="R916"/>
      <c r="S916"/>
    </row>
    <row r="917" spans="4:19" ht="12.75">
      <c r="D917" s="2"/>
      <c r="E917" s="15"/>
      <c r="F917" s="16"/>
      <c r="G917" s="16"/>
      <c r="H917" s="2"/>
      <c r="I917" s="2"/>
      <c r="J917" s="2"/>
      <c r="O917"/>
      <c r="P917"/>
      <c r="Q917"/>
      <c r="R917"/>
      <c r="S917"/>
    </row>
    <row r="918" spans="4:19" ht="12.75">
      <c r="D918" s="2"/>
      <c r="E918" s="15"/>
      <c r="F918" s="16"/>
      <c r="G918" s="16"/>
      <c r="H918" s="2"/>
      <c r="I918" s="2"/>
      <c r="J918" s="2"/>
      <c r="O918"/>
      <c r="P918"/>
      <c r="Q918"/>
      <c r="R918"/>
      <c r="S918"/>
    </row>
    <row r="919" spans="4:19" ht="12.75">
      <c r="D919" s="2"/>
      <c r="E919" s="15"/>
      <c r="F919" s="16"/>
      <c r="G919" s="16"/>
      <c r="H919" s="2"/>
      <c r="I919" s="2"/>
      <c r="J919" s="2"/>
      <c r="O919"/>
      <c r="P919"/>
      <c r="Q919"/>
      <c r="R919"/>
      <c r="S919"/>
    </row>
    <row r="920" spans="4:19" ht="12.75">
      <c r="D920" s="2"/>
      <c r="E920" s="15"/>
      <c r="F920" s="16"/>
      <c r="G920" s="16"/>
      <c r="H920" s="2"/>
      <c r="I920" s="2"/>
      <c r="J920" s="2"/>
      <c r="O920"/>
      <c r="P920"/>
      <c r="Q920"/>
      <c r="R920"/>
      <c r="S920"/>
    </row>
    <row r="921" spans="4:19" ht="12.75">
      <c r="D921" s="2"/>
      <c r="E921" s="15"/>
      <c r="F921" s="16"/>
      <c r="G921" s="16"/>
      <c r="H921" s="2"/>
      <c r="I921" s="2"/>
      <c r="J921" s="2"/>
      <c r="O921"/>
      <c r="P921"/>
      <c r="Q921"/>
      <c r="R921"/>
      <c r="S921"/>
    </row>
    <row r="922" spans="4:19" ht="12.75">
      <c r="D922" s="2"/>
      <c r="E922" s="15"/>
      <c r="F922" s="16"/>
      <c r="G922" s="16"/>
      <c r="H922" s="2"/>
      <c r="I922" s="2"/>
      <c r="J922" s="2"/>
      <c r="O922"/>
      <c r="P922"/>
      <c r="Q922"/>
      <c r="R922"/>
      <c r="S922"/>
    </row>
    <row r="923" spans="4:19" ht="12.75">
      <c r="D923" s="2"/>
      <c r="E923" s="15"/>
      <c r="F923" s="16"/>
      <c r="G923" s="16"/>
      <c r="H923" s="2"/>
      <c r="I923" s="2"/>
      <c r="J923" s="2"/>
      <c r="O923"/>
      <c r="P923"/>
      <c r="Q923"/>
      <c r="R923"/>
      <c r="S923"/>
    </row>
    <row r="924" spans="4:19" ht="12.75">
      <c r="D924" s="2"/>
      <c r="E924" s="15"/>
      <c r="F924" s="16"/>
      <c r="G924" s="16"/>
      <c r="H924" s="2"/>
      <c r="I924" s="2"/>
      <c r="J924" s="2"/>
      <c r="O924"/>
      <c r="P924"/>
      <c r="Q924"/>
      <c r="R924"/>
      <c r="S924"/>
    </row>
    <row r="925" spans="4:19" ht="12.75">
      <c r="D925" s="2"/>
      <c r="E925" s="15"/>
      <c r="F925" s="16"/>
      <c r="G925" s="16"/>
      <c r="H925" s="2"/>
      <c r="I925" s="2"/>
      <c r="J925" s="2"/>
      <c r="O925"/>
      <c r="P925"/>
      <c r="Q925"/>
      <c r="R925"/>
      <c r="S925"/>
    </row>
    <row r="926" spans="4:19" ht="12.75">
      <c r="D926" s="2"/>
      <c r="E926" s="15"/>
      <c r="F926" s="16"/>
      <c r="G926" s="16"/>
      <c r="H926" s="2"/>
      <c r="I926" s="2"/>
      <c r="J926" s="2"/>
      <c r="O926"/>
      <c r="P926"/>
      <c r="Q926"/>
      <c r="R926"/>
      <c r="S926"/>
    </row>
    <row r="927" spans="4:19" ht="12.75">
      <c r="D927" s="2"/>
      <c r="E927" s="15"/>
      <c r="F927" s="16"/>
      <c r="G927" s="16"/>
      <c r="H927" s="2"/>
      <c r="I927" s="2"/>
      <c r="J927" s="2"/>
      <c r="O927"/>
      <c r="P927"/>
      <c r="Q927"/>
      <c r="R927"/>
      <c r="S927"/>
    </row>
    <row r="928" spans="4:19" ht="12.75">
      <c r="D928" s="2"/>
      <c r="E928" s="15"/>
      <c r="F928" s="16"/>
      <c r="G928" s="16"/>
      <c r="H928" s="2"/>
      <c r="I928" s="2"/>
      <c r="J928" s="2"/>
      <c r="O928"/>
      <c r="P928"/>
      <c r="Q928"/>
      <c r="R928"/>
      <c r="S928"/>
    </row>
    <row r="929" spans="4:19" ht="12.75">
      <c r="D929" s="2"/>
      <c r="E929" s="15"/>
      <c r="F929" s="16"/>
      <c r="G929" s="16"/>
      <c r="H929" s="2"/>
      <c r="I929" s="2"/>
      <c r="J929" s="2"/>
      <c r="O929"/>
      <c r="P929"/>
      <c r="Q929"/>
      <c r="R929"/>
      <c r="S929"/>
    </row>
    <row r="930" spans="4:19" ht="12.75">
      <c r="D930" s="2"/>
      <c r="E930" s="15"/>
      <c r="F930" s="16"/>
      <c r="G930" s="16"/>
      <c r="H930" s="2"/>
      <c r="I930" s="2"/>
      <c r="J930" s="2"/>
      <c r="O930"/>
      <c r="P930"/>
      <c r="Q930"/>
      <c r="R930"/>
      <c r="S930"/>
    </row>
    <row r="931" spans="4:19" ht="12.75">
      <c r="D931" s="2"/>
      <c r="E931" s="15"/>
      <c r="F931" s="16"/>
      <c r="G931" s="16"/>
      <c r="H931" s="2"/>
      <c r="I931" s="2"/>
      <c r="J931" s="2"/>
      <c r="O931"/>
      <c r="P931"/>
      <c r="Q931"/>
      <c r="R931"/>
      <c r="S931"/>
    </row>
    <row r="932" spans="4:19" ht="12.75">
      <c r="D932" s="2"/>
      <c r="E932" s="15"/>
      <c r="F932" s="16"/>
      <c r="G932" s="16"/>
      <c r="H932" s="2"/>
      <c r="I932" s="2"/>
      <c r="J932" s="2"/>
      <c r="O932"/>
      <c r="P932"/>
      <c r="Q932"/>
      <c r="R932"/>
      <c r="S932"/>
    </row>
    <row r="933" spans="4:19" ht="12.75">
      <c r="D933" s="2"/>
      <c r="E933" s="15"/>
      <c r="F933" s="16"/>
      <c r="G933" s="16"/>
      <c r="H933" s="2"/>
      <c r="I933" s="2"/>
      <c r="J933" s="2"/>
      <c r="O933"/>
      <c r="P933"/>
      <c r="Q933"/>
      <c r="R933"/>
      <c r="S933"/>
    </row>
    <row r="934" spans="4:19" ht="12.75">
      <c r="D934" s="2"/>
      <c r="E934" s="15"/>
      <c r="F934" s="16"/>
      <c r="G934" s="16"/>
      <c r="H934" s="2"/>
      <c r="I934" s="2"/>
      <c r="J934" s="2"/>
      <c r="O934"/>
      <c r="P934"/>
      <c r="Q934"/>
      <c r="R934"/>
      <c r="S934"/>
    </row>
    <row r="935" spans="4:19" ht="12.75">
      <c r="D935" s="2"/>
      <c r="E935" s="15"/>
      <c r="F935" s="16"/>
      <c r="G935" s="16"/>
      <c r="H935" s="2"/>
      <c r="I935" s="2"/>
      <c r="J935" s="2"/>
      <c r="O935"/>
      <c r="P935"/>
      <c r="Q935"/>
      <c r="R935"/>
      <c r="S935"/>
    </row>
    <row r="936" spans="4:19" ht="12.75">
      <c r="D936" s="2"/>
      <c r="E936" s="15"/>
      <c r="F936" s="16"/>
      <c r="G936" s="16"/>
      <c r="H936" s="2"/>
      <c r="I936" s="2"/>
      <c r="J936" s="2"/>
      <c r="O936"/>
      <c r="P936"/>
      <c r="Q936"/>
      <c r="R936"/>
      <c r="S936"/>
    </row>
    <row r="937" spans="4:19" ht="12.75">
      <c r="D937" s="2"/>
      <c r="E937" s="15"/>
      <c r="F937" s="16"/>
      <c r="G937" s="16"/>
      <c r="H937" s="2"/>
      <c r="I937" s="2"/>
      <c r="J937" s="2"/>
      <c r="O937"/>
      <c r="P937"/>
      <c r="Q937"/>
      <c r="R937"/>
      <c r="S937"/>
    </row>
    <row r="938" spans="4:19" ht="12.75">
      <c r="D938" s="2"/>
      <c r="E938" s="15"/>
      <c r="F938" s="16"/>
      <c r="G938" s="16"/>
      <c r="H938" s="2"/>
      <c r="I938" s="2"/>
      <c r="J938" s="2"/>
      <c r="K938" s="2"/>
      <c r="L938" s="2"/>
      <c r="O938"/>
      <c r="P938"/>
      <c r="Q938"/>
      <c r="R938"/>
      <c r="S938"/>
    </row>
    <row r="939" spans="4:19" ht="12.75">
      <c r="D939" s="2"/>
      <c r="E939" s="15"/>
      <c r="F939" s="16"/>
      <c r="G939" s="16"/>
      <c r="H939" s="2"/>
      <c r="I939" s="2"/>
      <c r="J939" s="2"/>
      <c r="K939" s="2"/>
      <c r="L939" s="2"/>
      <c r="O939"/>
      <c r="P939"/>
      <c r="Q939"/>
      <c r="R939"/>
      <c r="S939"/>
    </row>
    <row r="940" spans="4:12" ht="12.75">
      <c r="D940" s="2"/>
      <c r="E940" s="15"/>
      <c r="F940" s="16"/>
      <c r="G940" s="16"/>
      <c r="H940" s="2"/>
      <c r="I940" s="2"/>
      <c r="J940" s="2"/>
      <c r="K940" s="2"/>
      <c r="L940" s="2"/>
    </row>
    <row r="941" spans="4:12" ht="12.75">
      <c r="D941" s="2"/>
      <c r="E941" s="15"/>
      <c r="F941" s="16"/>
      <c r="G941" s="16"/>
      <c r="H941" s="2"/>
      <c r="I941" s="2"/>
      <c r="J941" s="2"/>
      <c r="K941" s="2"/>
      <c r="L941" s="2"/>
    </row>
    <row r="942" spans="4:12" ht="12.75">
      <c r="D942" s="2"/>
      <c r="E942" s="15"/>
      <c r="F942" s="16"/>
      <c r="G942" s="16"/>
      <c r="H942" s="2"/>
      <c r="I942" s="2"/>
      <c r="J942" s="2"/>
      <c r="K942" s="2"/>
      <c r="L942" s="2"/>
    </row>
    <row r="943" spans="4:12" ht="12.75">
      <c r="D943" s="2"/>
      <c r="E943" s="15"/>
      <c r="F943" s="16"/>
      <c r="G943" s="16"/>
      <c r="H943" s="2"/>
      <c r="I943" s="2"/>
      <c r="J943" s="2"/>
      <c r="K943" s="2"/>
      <c r="L943" s="2"/>
    </row>
    <row r="944" spans="4:12" ht="12.75">
      <c r="D944" s="2"/>
      <c r="E944" s="15"/>
      <c r="F944" s="16"/>
      <c r="G944" s="16"/>
      <c r="H944" s="2"/>
      <c r="I944" s="2"/>
      <c r="J944" s="2"/>
      <c r="K944" s="2"/>
      <c r="L944" s="2"/>
    </row>
    <row r="945" spans="4:12" ht="12.75">
      <c r="D945" s="2"/>
      <c r="E945" s="15"/>
      <c r="F945" s="16"/>
      <c r="G945" s="16"/>
      <c r="H945" s="2"/>
      <c r="I945" s="2"/>
      <c r="J945" s="2"/>
      <c r="K945" s="2"/>
      <c r="L945" s="2"/>
    </row>
    <row r="946" spans="4:12" ht="12.75">
      <c r="D946" s="2"/>
      <c r="E946" s="15"/>
      <c r="F946" s="16"/>
      <c r="G946" s="16"/>
      <c r="H946" s="2"/>
      <c r="I946" s="2"/>
      <c r="J946" s="2"/>
      <c r="K946" s="2"/>
      <c r="L946" s="2"/>
    </row>
    <row r="947" spans="4:12" ht="12.75">
      <c r="D947" s="2"/>
      <c r="E947" s="15"/>
      <c r="F947" s="16"/>
      <c r="G947" s="16"/>
      <c r="H947" s="2"/>
      <c r="I947" s="2"/>
      <c r="J947" s="2"/>
      <c r="K947" s="2"/>
      <c r="L947" s="2"/>
    </row>
    <row r="948" spans="4:12" ht="12.75">
      <c r="D948" s="2"/>
      <c r="E948" s="15"/>
      <c r="F948" s="16"/>
      <c r="G948" s="16"/>
      <c r="H948" s="2"/>
      <c r="I948" s="2"/>
      <c r="J948" s="2"/>
      <c r="K948" s="2"/>
      <c r="L948" s="2"/>
    </row>
    <row r="949" spans="4:12" ht="12.75">
      <c r="D949" s="2"/>
      <c r="E949" s="15"/>
      <c r="F949" s="16"/>
      <c r="G949" s="16"/>
      <c r="H949" s="2"/>
      <c r="I949" s="2"/>
      <c r="J949" s="2"/>
      <c r="K949" s="2"/>
      <c r="L949" s="2"/>
    </row>
    <row r="950" spans="4:12" ht="12.75">
      <c r="D950" s="2"/>
      <c r="E950" s="15"/>
      <c r="F950" s="16"/>
      <c r="G950" s="16"/>
      <c r="H950" s="2"/>
      <c r="I950" s="2"/>
      <c r="J950" s="2"/>
      <c r="K950" s="2"/>
      <c r="L950" s="2"/>
    </row>
    <row r="951" spans="4:12" ht="12.75">
      <c r="D951" s="2"/>
      <c r="E951" s="15"/>
      <c r="F951" s="16"/>
      <c r="G951" s="16"/>
      <c r="H951" s="2"/>
      <c r="I951" s="2"/>
      <c r="J951" s="2"/>
      <c r="K951" s="2"/>
      <c r="L951" s="2"/>
    </row>
    <row r="952" spans="4:12" ht="12.75">
      <c r="D952" s="2"/>
      <c r="E952" s="15"/>
      <c r="F952" s="16"/>
      <c r="G952" s="16"/>
      <c r="H952" s="2"/>
      <c r="I952" s="2"/>
      <c r="J952" s="2"/>
      <c r="K952" s="2"/>
      <c r="L952" s="2"/>
    </row>
    <row r="953" spans="4:12" ht="12.75">
      <c r="D953" s="2"/>
      <c r="E953" s="15"/>
      <c r="F953" s="16"/>
      <c r="G953" s="16"/>
      <c r="H953" s="2"/>
      <c r="I953" s="2"/>
      <c r="J953" s="2"/>
      <c r="K953" s="2"/>
      <c r="L953" s="2"/>
    </row>
    <row r="954" spans="4:12" ht="12.75">
      <c r="D954" s="2"/>
      <c r="E954" s="15"/>
      <c r="F954" s="16"/>
      <c r="G954" s="16"/>
      <c r="H954" s="2"/>
      <c r="I954" s="2"/>
      <c r="J954" s="2"/>
      <c r="K954" s="2"/>
      <c r="L954" s="2"/>
    </row>
    <row r="955" spans="4:12" ht="12.75">
      <c r="D955" s="2"/>
      <c r="E955" s="15"/>
      <c r="F955" s="16"/>
      <c r="G955" s="16"/>
      <c r="H955" s="2"/>
      <c r="I955" s="2"/>
      <c r="J955" s="2"/>
      <c r="K955" s="2"/>
      <c r="L955" s="2"/>
    </row>
    <row r="956" spans="4:12" ht="12.75">
      <c r="D956" s="2"/>
      <c r="E956" s="15"/>
      <c r="F956" s="16"/>
      <c r="G956" s="16"/>
      <c r="H956" s="2"/>
      <c r="I956" s="2"/>
      <c r="J956" s="2"/>
      <c r="K956" s="2"/>
      <c r="L956" s="2"/>
    </row>
    <row r="957" spans="4:12" ht="12.75">
      <c r="D957" s="2"/>
      <c r="E957" s="15"/>
      <c r="F957" s="16"/>
      <c r="G957" s="16"/>
      <c r="H957" s="2"/>
      <c r="I957" s="2"/>
      <c r="J957" s="2"/>
      <c r="K957" s="2"/>
      <c r="L957" s="2"/>
    </row>
    <row r="958" spans="4:12" ht="12.75">
      <c r="D958" s="2"/>
      <c r="E958" s="15"/>
      <c r="F958" s="16"/>
      <c r="G958" s="16"/>
      <c r="H958" s="2"/>
      <c r="I958" s="2"/>
      <c r="J958" s="2"/>
      <c r="K958" s="2"/>
      <c r="L958" s="2"/>
    </row>
    <row r="959" spans="4:12" ht="12.75">
      <c r="D959" s="2"/>
      <c r="E959" s="15"/>
      <c r="F959" s="16"/>
      <c r="G959" s="16"/>
      <c r="H959" s="2"/>
      <c r="I959" s="2"/>
      <c r="J959" s="2"/>
      <c r="K959" s="2"/>
      <c r="L959" s="2"/>
    </row>
    <row r="960" spans="4:12" ht="12.75">
      <c r="D960" s="2"/>
      <c r="E960" s="15"/>
      <c r="F960" s="16"/>
      <c r="G960" s="16"/>
      <c r="H960" s="2"/>
      <c r="I960" s="2"/>
      <c r="J960" s="2"/>
      <c r="K960" s="2"/>
      <c r="L960" s="2"/>
    </row>
    <row r="961" spans="4:12" ht="12.75">
      <c r="D961" s="2"/>
      <c r="E961" s="15"/>
      <c r="F961" s="16"/>
      <c r="G961" s="16"/>
      <c r="H961" s="2"/>
      <c r="I961" s="2"/>
      <c r="J961" s="2"/>
      <c r="K961" s="2"/>
      <c r="L961" s="2"/>
    </row>
    <row r="962" spans="4:12" ht="12.75">
      <c r="D962" s="2"/>
      <c r="E962" s="15"/>
      <c r="F962" s="16"/>
      <c r="G962" s="16"/>
      <c r="H962" s="2"/>
      <c r="I962" s="2"/>
      <c r="J962" s="2"/>
      <c r="K962" s="2"/>
      <c r="L962" s="2"/>
    </row>
    <row r="963" spans="4:12" ht="12.75">
      <c r="D963" s="2"/>
      <c r="E963" s="15"/>
      <c r="F963" s="16"/>
      <c r="G963" s="16"/>
      <c r="H963" s="2"/>
      <c r="I963" s="2"/>
      <c r="J963" s="2"/>
      <c r="K963" s="2"/>
      <c r="L963" s="2"/>
    </row>
    <row r="964" spans="4:12" ht="12.75">
      <c r="D964" s="2"/>
      <c r="E964" s="15"/>
      <c r="F964" s="16"/>
      <c r="G964" s="16"/>
      <c r="H964" s="2"/>
      <c r="I964" s="2"/>
      <c r="J964" s="2"/>
      <c r="K964" s="2"/>
      <c r="L964" s="2"/>
    </row>
    <row r="965" spans="4:12" ht="12.75">
      <c r="D965" s="2"/>
      <c r="E965" s="15"/>
      <c r="F965" s="16"/>
      <c r="G965" s="16"/>
      <c r="H965" s="2"/>
      <c r="I965" s="2"/>
      <c r="J965" s="2"/>
      <c r="K965" s="2"/>
      <c r="L965" s="2"/>
    </row>
    <row r="966" spans="4:12" ht="12.75">
      <c r="D966" s="2"/>
      <c r="E966" s="15"/>
      <c r="F966" s="16"/>
      <c r="G966" s="16"/>
      <c r="H966" s="2"/>
      <c r="I966" s="2"/>
      <c r="J966" s="2"/>
      <c r="K966" s="2"/>
      <c r="L966" s="2"/>
    </row>
    <row r="967" spans="4:12" ht="12.75">
      <c r="D967" s="2"/>
      <c r="E967" s="15"/>
      <c r="F967" s="16"/>
      <c r="G967" s="16"/>
      <c r="H967" s="2"/>
      <c r="I967" s="2"/>
      <c r="J967" s="2"/>
      <c r="K967" s="2"/>
      <c r="L967" s="2"/>
    </row>
    <row r="968" spans="4:12" ht="12.75">
      <c r="D968" s="2"/>
      <c r="E968" s="15"/>
      <c r="F968" s="16"/>
      <c r="G968" s="16"/>
      <c r="H968" s="2"/>
      <c r="I968" s="2"/>
      <c r="J968" s="2"/>
      <c r="K968" s="2"/>
      <c r="L968" s="2"/>
    </row>
    <row r="969" spans="4:12" ht="12.75">
      <c r="D969" s="2"/>
      <c r="E969" s="15"/>
      <c r="F969" s="16"/>
      <c r="G969" s="16"/>
      <c r="H969" s="2"/>
      <c r="I969" s="2"/>
      <c r="J969" s="2"/>
      <c r="K969" s="2"/>
      <c r="L969" s="2"/>
    </row>
    <row r="970" spans="4:12" ht="12.75">
      <c r="D970" s="2"/>
      <c r="E970" s="15"/>
      <c r="F970" s="16"/>
      <c r="G970" s="16"/>
      <c r="H970" s="2"/>
      <c r="I970" s="2"/>
      <c r="J970" s="2"/>
      <c r="K970" s="2"/>
      <c r="L970" s="2"/>
    </row>
    <row r="971" spans="4:12" ht="12.75">
      <c r="D971" s="2"/>
      <c r="E971" s="15"/>
      <c r="F971" s="16"/>
      <c r="G971" s="16"/>
      <c r="H971" s="2"/>
      <c r="I971" s="2"/>
      <c r="J971" s="2"/>
      <c r="K971" s="2"/>
      <c r="L971" s="2"/>
    </row>
    <row r="972" spans="4:12" ht="12.75">
      <c r="D972" s="2"/>
      <c r="E972" s="15"/>
      <c r="F972" s="16"/>
      <c r="G972" s="16"/>
      <c r="H972" s="2"/>
      <c r="I972" s="2"/>
      <c r="J972" s="2"/>
      <c r="K972" s="2"/>
      <c r="L972" s="2"/>
    </row>
    <row r="973" spans="4:12" ht="12.75">
      <c r="D973" s="2"/>
      <c r="E973" s="15"/>
      <c r="F973" s="16"/>
      <c r="G973" s="16"/>
      <c r="H973" s="2"/>
      <c r="I973" s="2"/>
      <c r="J973" s="2"/>
      <c r="K973" s="2"/>
      <c r="L973" s="2"/>
    </row>
    <row r="974" spans="4:12" ht="12.75">
      <c r="D974" s="2"/>
      <c r="E974" s="15"/>
      <c r="F974" s="16"/>
      <c r="G974" s="16"/>
      <c r="H974" s="2"/>
      <c r="I974" s="2"/>
      <c r="J974" s="2"/>
      <c r="K974" s="2"/>
      <c r="L974" s="2"/>
    </row>
    <row r="975" spans="4:12" ht="12.75">
      <c r="D975" s="2"/>
      <c r="E975" s="15"/>
      <c r="F975" s="16"/>
      <c r="G975" s="16"/>
      <c r="H975" s="2"/>
      <c r="I975" s="2"/>
      <c r="J975" s="2"/>
      <c r="K975" s="2"/>
      <c r="L975" s="2"/>
    </row>
    <row r="976" spans="4:12" ht="12.75">
      <c r="D976" s="2"/>
      <c r="E976" s="15"/>
      <c r="F976" s="16"/>
      <c r="G976" s="16"/>
      <c r="H976" s="2"/>
      <c r="I976" s="2"/>
      <c r="J976" s="2"/>
      <c r="K976" s="2"/>
      <c r="L976" s="2"/>
    </row>
    <row r="977" spans="4:12" ht="12.75">
      <c r="D977" s="2"/>
      <c r="E977" s="15"/>
      <c r="F977" s="16"/>
      <c r="G977" s="16"/>
      <c r="H977" s="2"/>
      <c r="I977" s="2"/>
      <c r="J977" s="2"/>
      <c r="K977" s="2"/>
      <c r="L977" s="2"/>
    </row>
    <row r="978" spans="4:12" ht="12.75">
      <c r="D978" s="2"/>
      <c r="E978" s="15"/>
      <c r="F978" s="16"/>
      <c r="G978" s="16"/>
      <c r="H978" s="2"/>
      <c r="I978" s="2"/>
      <c r="J978" s="2"/>
      <c r="K978" s="2"/>
      <c r="L978" s="2"/>
    </row>
    <row r="979" spans="4:12" ht="12.75">
      <c r="D979" s="2"/>
      <c r="E979" s="15"/>
      <c r="F979" s="16"/>
      <c r="G979" s="16"/>
      <c r="H979" s="2"/>
      <c r="I979" s="2"/>
      <c r="J979" s="2"/>
      <c r="K979" s="2"/>
      <c r="L979" s="2"/>
    </row>
    <row r="980" spans="4:12" ht="12.75">
      <c r="D980" s="2"/>
      <c r="E980" s="15"/>
      <c r="F980" s="16"/>
      <c r="G980" s="16"/>
      <c r="H980" s="2"/>
      <c r="I980" s="2"/>
      <c r="J980" s="2"/>
      <c r="K980" s="2"/>
      <c r="L980" s="2"/>
    </row>
    <row r="981" spans="4:12" ht="12.75">
      <c r="D981" s="2"/>
      <c r="E981" s="15"/>
      <c r="F981" s="16"/>
      <c r="G981" s="16"/>
      <c r="H981" s="2"/>
      <c r="I981" s="2"/>
      <c r="J981" s="2"/>
      <c r="K981" s="2"/>
      <c r="L981" s="2"/>
    </row>
    <row r="982" spans="4:12" ht="12.75">
      <c r="D982" s="2"/>
      <c r="E982" s="15"/>
      <c r="F982" s="16"/>
      <c r="G982" s="16"/>
      <c r="H982" s="2"/>
      <c r="I982" s="2"/>
      <c r="J982" s="2"/>
      <c r="K982" s="2"/>
      <c r="L982" s="2"/>
    </row>
    <row r="983" spans="4:12" ht="12.75">
      <c r="D983" s="2"/>
      <c r="E983" s="15"/>
      <c r="F983" s="16"/>
      <c r="G983" s="16"/>
      <c r="H983" s="2"/>
      <c r="I983" s="2"/>
      <c r="J983" s="2"/>
      <c r="K983" s="2"/>
      <c r="L983" s="2"/>
    </row>
    <row r="984" spans="4:12" ht="12.75">
      <c r="D984" s="2"/>
      <c r="E984" s="15"/>
      <c r="F984" s="16"/>
      <c r="G984" s="16"/>
      <c r="H984" s="2"/>
      <c r="I984" s="2"/>
      <c r="J984" s="2"/>
      <c r="K984" s="2"/>
      <c r="L984" s="2"/>
    </row>
    <row r="985" spans="4:12" ht="12.75">
      <c r="D985" s="2"/>
      <c r="E985" s="15"/>
      <c r="F985" s="16"/>
      <c r="G985" s="16"/>
      <c r="H985" s="2"/>
      <c r="I985" s="2"/>
      <c r="J985" s="2"/>
      <c r="K985" s="2"/>
      <c r="L985" s="2"/>
    </row>
    <row r="986" spans="4:12" ht="12.75">
      <c r="D986" s="2"/>
      <c r="E986" s="15"/>
      <c r="F986" s="16"/>
      <c r="G986" s="16"/>
      <c r="H986" s="2"/>
      <c r="I986" s="2"/>
      <c r="J986" s="2"/>
      <c r="K986" s="2"/>
      <c r="L986" s="2"/>
    </row>
    <row r="987" spans="4:12" ht="12.75">
      <c r="D987" s="2"/>
      <c r="E987" s="15"/>
      <c r="F987" s="16"/>
      <c r="G987" s="16"/>
      <c r="H987" s="2"/>
      <c r="I987" s="2"/>
      <c r="J987" s="2"/>
      <c r="K987" s="2"/>
      <c r="L987" s="2"/>
    </row>
    <row r="988" spans="4:12" ht="12.75">
      <c r="D988" s="2"/>
      <c r="E988" s="15"/>
      <c r="F988" s="16"/>
      <c r="G988" s="16"/>
      <c r="H988" s="2"/>
      <c r="I988" s="2"/>
      <c r="J988" s="2"/>
      <c r="K988" s="2"/>
      <c r="L988" s="2"/>
    </row>
    <row r="989" spans="4:12" ht="12.75">
      <c r="D989" s="2"/>
      <c r="E989" s="15"/>
      <c r="F989" s="16"/>
      <c r="G989" s="16"/>
      <c r="H989" s="2"/>
      <c r="I989" s="2"/>
      <c r="J989" s="2"/>
      <c r="K989" s="2"/>
      <c r="L989" s="2"/>
    </row>
    <row r="990" spans="4:12" ht="12.75">
      <c r="D990" s="2"/>
      <c r="E990" s="15"/>
      <c r="F990" s="16"/>
      <c r="G990" s="16"/>
      <c r="H990" s="2"/>
      <c r="I990" s="2"/>
      <c r="J990" s="2"/>
      <c r="K990" s="2"/>
      <c r="L990" s="2"/>
    </row>
    <row r="991" spans="4:12" ht="12.75">
      <c r="D991" s="2"/>
      <c r="E991" s="15"/>
      <c r="F991" s="16"/>
      <c r="G991" s="16"/>
      <c r="H991" s="2"/>
      <c r="I991" s="2"/>
      <c r="J991" s="2"/>
      <c r="K991" s="2"/>
      <c r="L991" s="2"/>
    </row>
    <row r="992" spans="4:12" ht="12.75">
      <c r="D992" s="2"/>
      <c r="E992" s="15"/>
      <c r="F992" s="16"/>
      <c r="G992" s="16"/>
      <c r="H992" s="2"/>
      <c r="I992" s="2"/>
      <c r="J992" s="2"/>
      <c r="K992" s="2"/>
      <c r="L992" s="2"/>
    </row>
    <row r="993" spans="4:12" ht="12.75">
      <c r="D993" s="2"/>
      <c r="E993" s="15"/>
      <c r="F993" s="16"/>
      <c r="G993" s="16"/>
      <c r="H993" s="2"/>
      <c r="I993" s="2"/>
      <c r="J993" s="2"/>
      <c r="K993" s="2"/>
      <c r="L993" s="2"/>
    </row>
    <row r="994" spans="4:12" ht="12.75">
      <c r="D994" s="2"/>
      <c r="E994" s="15"/>
      <c r="F994" s="16"/>
      <c r="G994" s="16"/>
      <c r="H994" s="2"/>
      <c r="I994" s="2"/>
      <c r="J994" s="2"/>
      <c r="K994" s="2"/>
      <c r="L994" s="2"/>
    </row>
    <row r="995" spans="4:12" ht="12.75">
      <c r="D995" s="2"/>
      <c r="E995" s="15"/>
      <c r="F995" s="16"/>
      <c r="G995" s="16"/>
      <c r="H995" s="2"/>
      <c r="I995" s="2"/>
      <c r="J995" s="2"/>
      <c r="K995" s="2"/>
      <c r="L995" s="2"/>
    </row>
    <row r="996" spans="4:12" ht="12.75">
      <c r="D996" s="2"/>
      <c r="E996" s="15"/>
      <c r="F996" s="16"/>
      <c r="G996" s="16"/>
      <c r="H996" s="2"/>
      <c r="I996" s="2"/>
      <c r="J996" s="2"/>
      <c r="K996" s="2"/>
      <c r="L996" s="2"/>
    </row>
    <row r="997" spans="4:12" ht="12.75">
      <c r="D997" s="2"/>
      <c r="E997" s="15"/>
      <c r="F997" s="16"/>
      <c r="G997" s="16"/>
      <c r="H997" s="2"/>
      <c r="I997" s="2"/>
      <c r="J997" s="2"/>
      <c r="K997" s="2"/>
      <c r="L997" s="2"/>
    </row>
    <row r="998" spans="4:12" ht="12.75">
      <c r="D998" s="2"/>
      <c r="E998" s="15"/>
      <c r="F998" s="16"/>
      <c r="G998" s="16"/>
      <c r="H998" s="2"/>
      <c r="I998" s="2"/>
      <c r="J998" s="2"/>
      <c r="K998" s="2"/>
      <c r="L998" s="2"/>
    </row>
    <row r="999" spans="4:12" ht="12.75">
      <c r="D999" s="2"/>
      <c r="E999" s="15"/>
      <c r="F999" s="16"/>
      <c r="G999" s="16"/>
      <c r="H999" s="2"/>
      <c r="I999" s="2"/>
      <c r="J999" s="2"/>
      <c r="K999" s="2"/>
      <c r="L999" s="2"/>
    </row>
    <row r="1000" spans="4:12" ht="12.75">
      <c r="D1000" s="2"/>
      <c r="E1000" s="15"/>
      <c r="F1000" s="16"/>
      <c r="G1000" s="16"/>
      <c r="H1000" s="2"/>
      <c r="I1000" s="2"/>
      <c r="J1000" s="2"/>
      <c r="K1000" s="2"/>
      <c r="L1000" s="2"/>
    </row>
    <row r="1001" spans="4:12" ht="12.75">
      <c r="D1001" s="2"/>
      <c r="E1001" s="15"/>
      <c r="F1001" s="16"/>
      <c r="G1001" s="16"/>
      <c r="H1001" s="2"/>
      <c r="I1001" s="2"/>
      <c r="J1001" s="2"/>
      <c r="K1001" s="2"/>
      <c r="L1001" s="2"/>
    </row>
    <row r="1002" spans="4:12" ht="12.75">
      <c r="D1002" s="2"/>
      <c r="E1002" s="15"/>
      <c r="F1002" s="16"/>
      <c r="G1002" s="16"/>
      <c r="H1002" s="2"/>
      <c r="I1002" s="2"/>
      <c r="J1002" s="2"/>
      <c r="K1002" s="2"/>
      <c r="L1002" s="2"/>
    </row>
    <row r="1003" spans="4:12" ht="12.75">
      <c r="D1003" s="2"/>
      <c r="E1003" s="15"/>
      <c r="F1003" s="16"/>
      <c r="G1003" s="16"/>
      <c r="H1003" s="2"/>
      <c r="I1003" s="2"/>
      <c r="J1003" s="2"/>
      <c r="K1003" s="2"/>
      <c r="L1003" s="2"/>
    </row>
    <row r="1004" spans="4:12" ht="12.75">
      <c r="D1004" s="2"/>
      <c r="E1004" s="15"/>
      <c r="F1004" s="16"/>
      <c r="G1004" s="16"/>
      <c r="H1004" s="2"/>
      <c r="I1004" s="2"/>
      <c r="J1004" s="2"/>
      <c r="K1004" s="2"/>
      <c r="L1004" s="2"/>
    </row>
    <row r="1005" spans="4:12" ht="12.75">
      <c r="D1005" s="2"/>
      <c r="E1005" s="15"/>
      <c r="F1005" s="16"/>
      <c r="G1005" s="16"/>
      <c r="H1005" s="2"/>
      <c r="I1005" s="2"/>
      <c r="J1005" s="2"/>
      <c r="K1005" s="2"/>
      <c r="L1005" s="2"/>
    </row>
    <row r="1006" spans="4:12" ht="12.75">
      <c r="D1006" s="2"/>
      <c r="E1006" s="15"/>
      <c r="F1006" s="16"/>
      <c r="G1006" s="16"/>
      <c r="H1006" s="2"/>
      <c r="I1006" s="2"/>
      <c r="J1006" s="2"/>
      <c r="K1006" s="2"/>
      <c r="L1006" s="2"/>
    </row>
    <row r="1007" spans="4:12" ht="12.75">
      <c r="D1007" s="2"/>
      <c r="E1007" s="15"/>
      <c r="F1007" s="16"/>
      <c r="G1007" s="16"/>
      <c r="H1007" s="2"/>
      <c r="I1007" s="2"/>
      <c r="J1007" s="2"/>
      <c r="K1007" s="2"/>
      <c r="L1007" s="2"/>
    </row>
    <row r="1008" spans="4:12" ht="12.75">
      <c r="D1008" s="2"/>
      <c r="E1008" s="15"/>
      <c r="F1008" s="16"/>
      <c r="G1008" s="16"/>
      <c r="H1008" s="2"/>
      <c r="I1008" s="2"/>
      <c r="J1008" s="2"/>
      <c r="K1008" s="2"/>
      <c r="L1008" s="2"/>
    </row>
    <row r="1009" spans="4:12" ht="12.75">
      <c r="D1009" s="2"/>
      <c r="E1009" s="15"/>
      <c r="F1009" s="16"/>
      <c r="G1009" s="16"/>
      <c r="H1009" s="2"/>
      <c r="I1009" s="2"/>
      <c r="J1009" s="2"/>
      <c r="K1009" s="2"/>
      <c r="L1009" s="2"/>
    </row>
    <row r="1010" spans="4:12" ht="12.75">
      <c r="D1010" s="2"/>
      <c r="E1010" s="15"/>
      <c r="F1010" s="16"/>
      <c r="G1010" s="16"/>
      <c r="H1010" s="2"/>
      <c r="I1010" s="2"/>
      <c r="J1010" s="2"/>
      <c r="K1010" s="2"/>
      <c r="L1010" s="2"/>
    </row>
    <row r="1011" spans="4:12" ht="12.75">
      <c r="D1011" s="2"/>
      <c r="E1011" s="15"/>
      <c r="F1011" s="16"/>
      <c r="G1011" s="16"/>
      <c r="H1011" s="2"/>
      <c r="I1011" s="2"/>
      <c r="J1011" s="2"/>
      <c r="K1011" s="2"/>
      <c r="L1011" s="2"/>
    </row>
    <row r="1012" spans="4:12" ht="12.75">
      <c r="D1012" s="2"/>
      <c r="E1012" s="15"/>
      <c r="F1012" s="16"/>
      <c r="G1012" s="16"/>
      <c r="H1012" s="2"/>
      <c r="I1012" s="2"/>
      <c r="J1012" s="2"/>
      <c r="K1012" s="2"/>
      <c r="L1012" s="2"/>
    </row>
    <row r="1013" spans="4:12" ht="12.75">
      <c r="D1013" s="2"/>
      <c r="E1013" s="15"/>
      <c r="F1013" s="16"/>
      <c r="G1013" s="16"/>
      <c r="H1013" s="2"/>
      <c r="I1013" s="2"/>
      <c r="J1013" s="2"/>
      <c r="K1013" s="2"/>
      <c r="L1013" s="2"/>
    </row>
    <row r="1014" spans="4:12" ht="12.75">
      <c r="D1014" s="2"/>
      <c r="E1014" s="15"/>
      <c r="F1014" s="16"/>
      <c r="G1014" s="16"/>
      <c r="H1014" s="2"/>
      <c r="I1014" s="2"/>
      <c r="J1014" s="2"/>
      <c r="K1014" s="2"/>
      <c r="L1014" s="2"/>
    </row>
    <row r="1015" spans="4:12" ht="12.75">
      <c r="D1015" s="2"/>
      <c r="E1015" s="15"/>
      <c r="F1015" s="16"/>
      <c r="G1015" s="16"/>
      <c r="H1015" s="2"/>
      <c r="I1015" s="2"/>
      <c r="J1015" s="2"/>
      <c r="K1015" s="2"/>
      <c r="L1015" s="2"/>
    </row>
    <row r="1016" spans="4:12" ht="12.75">
      <c r="D1016" s="2"/>
      <c r="E1016" s="15"/>
      <c r="F1016" s="16"/>
      <c r="G1016" s="16"/>
      <c r="H1016" s="2"/>
      <c r="I1016" s="2"/>
      <c r="J1016" s="2"/>
      <c r="K1016" s="2"/>
      <c r="L1016" s="2"/>
    </row>
    <row r="1017" spans="4:12" ht="12.75">
      <c r="D1017" s="2"/>
      <c r="E1017" s="15"/>
      <c r="F1017" s="16"/>
      <c r="G1017" s="16"/>
      <c r="H1017" s="2"/>
      <c r="I1017" s="2"/>
      <c r="J1017" s="2"/>
      <c r="K1017" s="2"/>
      <c r="L1017" s="2"/>
    </row>
    <row r="1018" spans="4:12" ht="12.75">
      <c r="D1018" s="2"/>
      <c r="E1018" s="15"/>
      <c r="F1018" s="16"/>
      <c r="G1018" s="16"/>
      <c r="H1018" s="2"/>
      <c r="I1018" s="2"/>
      <c r="J1018" s="2"/>
      <c r="K1018" s="2"/>
      <c r="L1018" s="2"/>
    </row>
    <row r="1019" spans="4:12" ht="12.75">
      <c r="D1019" s="2"/>
      <c r="E1019" s="15"/>
      <c r="F1019" s="16"/>
      <c r="G1019" s="16"/>
      <c r="H1019" s="2"/>
      <c r="I1019" s="2"/>
      <c r="J1019" s="2"/>
      <c r="K1019" s="2"/>
      <c r="L1019" s="2"/>
    </row>
    <row r="1020" spans="4:12" ht="12.75">
      <c r="D1020" s="2"/>
      <c r="E1020" s="15"/>
      <c r="F1020" s="16"/>
      <c r="G1020" s="16"/>
      <c r="H1020" s="2"/>
      <c r="I1020" s="2"/>
      <c r="J1020" s="2"/>
      <c r="K1020" s="2"/>
      <c r="L1020" s="2"/>
    </row>
    <row r="1021" spans="4:12" ht="12.75">
      <c r="D1021" s="2"/>
      <c r="E1021" s="15"/>
      <c r="F1021" s="16"/>
      <c r="G1021" s="16"/>
      <c r="H1021" s="2"/>
      <c r="I1021" s="2"/>
      <c r="J1021" s="2"/>
      <c r="K1021" s="2"/>
      <c r="L1021" s="2"/>
    </row>
    <row r="1022" spans="4:12" ht="12.75">
      <c r="D1022" s="2"/>
      <c r="E1022" s="15"/>
      <c r="F1022" s="16"/>
      <c r="G1022" s="16"/>
      <c r="H1022" s="2"/>
      <c r="I1022" s="2"/>
      <c r="J1022" s="2"/>
      <c r="K1022" s="2"/>
      <c r="L1022" s="2"/>
    </row>
    <row r="1023" spans="4:12" ht="12.75">
      <c r="D1023" s="2"/>
      <c r="E1023" s="15"/>
      <c r="F1023" s="16"/>
      <c r="G1023" s="16"/>
      <c r="H1023" s="2"/>
      <c r="I1023" s="2"/>
      <c r="J1023" s="2"/>
      <c r="K1023" s="2"/>
      <c r="L1023" s="2"/>
    </row>
    <row r="1024" spans="4:12" ht="12.75">
      <c r="D1024" s="2"/>
      <c r="E1024" s="15"/>
      <c r="F1024" s="16"/>
      <c r="G1024" s="16"/>
      <c r="H1024" s="2"/>
      <c r="I1024" s="2"/>
      <c r="J1024" s="2"/>
      <c r="K1024" s="2"/>
      <c r="L1024" s="2"/>
    </row>
    <row r="1025" spans="4:12" ht="12.75">
      <c r="D1025" s="2"/>
      <c r="E1025" s="15"/>
      <c r="F1025" s="16"/>
      <c r="G1025" s="16"/>
      <c r="H1025" s="2"/>
      <c r="I1025" s="2"/>
      <c r="J1025" s="2"/>
      <c r="K1025" s="2"/>
      <c r="L1025" s="2"/>
    </row>
    <row r="1026" spans="4:12" ht="12.75">
      <c r="D1026" s="2"/>
      <c r="E1026" s="15"/>
      <c r="F1026" s="16"/>
      <c r="G1026" s="16"/>
      <c r="H1026" s="2"/>
      <c r="I1026" s="2"/>
      <c r="J1026" s="2"/>
      <c r="K1026" s="2"/>
      <c r="L1026" s="2"/>
    </row>
    <row r="1027" spans="4:12" ht="12.75">
      <c r="D1027" s="2"/>
      <c r="E1027" s="15"/>
      <c r="F1027" s="16"/>
      <c r="G1027" s="16"/>
      <c r="H1027" s="2"/>
      <c r="I1027" s="2"/>
      <c r="J1027" s="2"/>
      <c r="K1027" s="2"/>
      <c r="L1027" s="2"/>
    </row>
    <row r="1028" spans="4:12" ht="12.75">
      <c r="D1028" s="2"/>
      <c r="E1028" s="15"/>
      <c r="F1028" s="16"/>
      <c r="G1028" s="16"/>
      <c r="H1028" s="2"/>
      <c r="I1028" s="2"/>
      <c r="J1028" s="2"/>
      <c r="K1028" s="2"/>
      <c r="L1028" s="2"/>
    </row>
    <row r="1029" spans="4:12" ht="12.75">
      <c r="D1029" s="2"/>
      <c r="E1029" s="15"/>
      <c r="F1029" s="16"/>
      <c r="G1029" s="16"/>
      <c r="H1029" s="2"/>
      <c r="I1029" s="2"/>
      <c r="J1029" s="2"/>
      <c r="K1029" s="2"/>
      <c r="L1029" s="2"/>
    </row>
    <row r="1030" spans="4:12" ht="12.75">
      <c r="D1030" s="2"/>
      <c r="E1030" s="15"/>
      <c r="F1030" s="16"/>
      <c r="G1030" s="16"/>
      <c r="H1030" s="2"/>
      <c r="I1030" s="2"/>
      <c r="J1030" s="2"/>
      <c r="K1030" s="2"/>
      <c r="L1030" s="2"/>
    </row>
    <row r="1031" spans="4:12" ht="12.75">
      <c r="D1031" s="2"/>
      <c r="E1031" s="15"/>
      <c r="F1031" s="16"/>
      <c r="G1031" s="16"/>
      <c r="H1031" s="2"/>
      <c r="I1031" s="2"/>
      <c r="J1031" s="2"/>
      <c r="K1031" s="2"/>
      <c r="L1031" s="2"/>
    </row>
    <row r="1032" spans="4:12" ht="12.75">
      <c r="D1032" s="2"/>
      <c r="E1032" s="15"/>
      <c r="F1032" s="16"/>
      <c r="G1032" s="16"/>
      <c r="H1032" s="2"/>
      <c r="I1032" s="2"/>
      <c r="J1032" s="2"/>
      <c r="K1032" s="2"/>
      <c r="L1032" s="2"/>
    </row>
    <row r="1033" spans="4:12" ht="12.75">
      <c r="D1033" s="2"/>
      <c r="E1033" s="15"/>
      <c r="F1033" s="16"/>
      <c r="G1033" s="16"/>
      <c r="H1033" s="2"/>
      <c r="I1033" s="2"/>
      <c r="J1033" s="2"/>
      <c r="K1033" s="2"/>
      <c r="L1033" s="2"/>
    </row>
    <row r="1034" spans="4:12" ht="12.75">
      <c r="D1034" s="2"/>
      <c r="E1034" s="15"/>
      <c r="F1034" s="16"/>
      <c r="G1034" s="16"/>
      <c r="H1034" s="2"/>
      <c r="I1034" s="2"/>
      <c r="J1034" s="2"/>
      <c r="K1034" s="2"/>
      <c r="L1034" s="2"/>
    </row>
    <row r="1035" spans="4:12" ht="12.75">
      <c r="D1035" s="2"/>
      <c r="E1035" s="15"/>
      <c r="F1035" s="16"/>
      <c r="G1035" s="16"/>
      <c r="H1035" s="2"/>
      <c r="I1035" s="2"/>
      <c r="J1035" s="2"/>
      <c r="K1035" s="2"/>
      <c r="L1035" s="2"/>
    </row>
    <row r="1036" spans="4:12" ht="12.75">
      <c r="D1036" s="2"/>
      <c r="E1036" s="15"/>
      <c r="F1036" s="16"/>
      <c r="G1036" s="16"/>
      <c r="H1036" s="2"/>
      <c r="I1036" s="2"/>
      <c r="J1036" s="2"/>
      <c r="K1036" s="2"/>
      <c r="L1036" s="2"/>
    </row>
    <row r="1037" spans="4:12" ht="12.75">
      <c r="D1037" s="2"/>
      <c r="E1037" s="15"/>
      <c r="F1037" s="16"/>
      <c r="G1037" s="16"/>
      <c r="H1037" s="2"/>
      <c r="I1037" s="2"/>
      <c r="J1037" s="2"/>
      <c r="K1037" s="2"/>
      <c r="L1037" s="2"/>
    </row>
    <row r="1038" spans="4:12" ht="12.75">
      <c r="D1038" s="2"/>
      <c r="E1038" s="15"/>
      <c r="F1038" s="16"/>
      <c r="G1038" s="16"/>
      <c r="H1038" s="2"/>
      <c r="I1038" s="2"/>
      <c r="J1038" s="2"/>
      <c r="K1038" s="2"/>
      <c r="L1038" s="2"/>
    </row>
    <row r="1039" spans="4:12" ht="12.75">
      <c r="D1039" s="2"/>
      <c r="E1039" s="15"/>
      <c r="F1039" s="16"/>
      <c r="G1039" s="16"/>
      <c r="H1039" s="2"/>
      <c r="I1039" s="2"/>
      <c r="J1039" s="2"/>
      <c r="K1039" s="2"/>
      <c r="L1039" s="2"/>
    </row>
    <row r="1040" spans="4:12" ht="12.75">
      <c r="D1040" s="2"/>
      <c r="E1040" s="15"/>
      <c r="F1040" s="16"/>
      <c r="G1040" s="16"/>
      <c r="H1040" s="2"/>
      <c r="I1040" s="2"/>
      <c r="J1040" s="2"/>
      <c r="K1040" s="2"/>
      <c r="L1040" s="2"/>
    </row>
    <row r="1041" spans="4:12" ht="12.75">
      <c r="D1041" s="2"/>
      <c r="E1041" s="15"/>
      <c r="F1041" s="16"/>
      <c r="G1041" s="16"/>
      <c r="H1041" s="2"/>
      <c r="I1041" s="2"/>
      <c r="J1041" s="2"/>
      <c r="K1041" s="2"/>
      <c r="L1041" s="2"/>
    </row>
    <row r="1042" spans="4:12" ht="12.75">
      <c r="D1042" s="2"/>
      <c r="E1042" s="15"/>
      <c r="F1042" s="16"/>
      <c r="G1042" s="16"/>
      <c r="H1042" s="2"/>
      <c r="I1042" s="2"/>
      <c r="J1042" s="2"/>
      <c r="K1042" s="2"/>
      <c r="L1042" s="2"/>
    </row>
    <row r="1043" spans="4:12" ht="12.75">
      <c r="D1043" s="2"/>
      <c r="E1043" s="15"/>
      <c r="F1043" s="16"/>
      <c r="G1043" s="16"/>
      <c r="H1043" s="2"/>
      <c r="I1043" s="2"/>
      <c r="J1043" s="2"/>
      <c r="K1043" s="2"/>
      <c r="L1043" s="2"/>
    </row>
    <row r="1044" spans="4:12" ht="12.75">
      <c r="D1044" s="2"/>
      <c r="E1044" s="15"/>
      <c r="F1044" s="16"/>
      <c r="G1044" s="16"/>
      <c r="H1044" s="2"/>
      <c r="I1044" s="2"/>
      <c r="J1044" s="2"/>
      <c r="K1044" s="2"/>
      <c r="L1044" s="2"/>
    </row>
    <row r="1045" spans="4:12" ht="12.75">
      <c r="D1045" s="2"/>
      <c r="E1045" s="15"/>
      <c r="F1045" s="16"/>
      <c r="G1045" s="16"/>
      <c r="H1045" s="2"/>
      <c r="I1045" s="2"/>
      <c r="J1045" s="2"/>
      <c r="K1045" s="2"/>
      <c r="L1045" s="2"/>
    </row>
    <row r="1046" spans="4:12" ht="12.75">
      <c r="D1046" s="2"/>
      <c r="E1046" s="15"/>
      <c r="F1046" s="16"/>
      <c r="G1046" s="16"/>
      <c r="H1046" s="2"/>
      <c r="I1046" s="2"/>
      <c r="J1046" s="2"/>
      <c r="K1046" s="2"/>
      <c r="L1046" s="2"/>
    </row>
    <row r="1047" spans="4:12" ht="12.75">
      <c r="D1047" s="2"/>
      <c r="E1047" s="15"/>
      <c r="F1047" s="16"/>
      <c r="G1047" s="16"/>
      <c r="H1047" s="2"/>
      <c r="I1047" s="2"/>
      <c r="J1047" s="2"/>
      <c r="K1047" s="2"/>
      <c r="L1047" s="2"/>
    </row>
    <row r="1048" spans="4:12" ht="12.75">
      <c r="D1048" s="2"/>
      <c r="E1048" s="15"/>
      <c r="F1048" s="16"/>
      <c r="G1048" s="16"/>
      <c r="H1048" s="2"/>
      <c r="I1048" s="2"/>
      <c r="J1048" s="2"/>
      <c r="K1048" s="2"/>
      <c r="L1048" s="2"/>
    </row>
    <row r="1049" spans="4:12" ht="12.75">
      <c r="D1049" s="2"/>
      <c r="E1049" s="15"/>
      <c r="F1049" s="16"/>
      <c r="G1049" s="16"/>
      <c r="H1049" s="2"/>
      <c r="I1049" s="2"/>
      <c r="J1049" s="2"/>
      <c r="K1049" s="2"/>
      <c r="L1049" s="2"/>
    </row>
    <row r="1050" spans="4:12" ht="12.75">
      <c r="D1050" s="2"/>
      <c r="E1050" s="15"/>
      <c r="F1050" s="16"/>
      <c r="G1050" s="16"/>
      <c r="H1050" s="2"/>
      <c r="I1050" s="2"/>
      <c r="J1050" s="2"/>
      <c r="K1050" s="2"/>
      <c r="L1050" s="2"/>
    </row>
    <row r="1051" spans="4:12" ht="12.75">
      <c r="D1051" s="2"/>
      <c r="E1051" s="15"/>
      <c r="F1051" s="16"/>
      <c r="G1051" s="16"/>
      <c r="H1051" s="2"/>
      <c r="I1051" s="2"/>
      <c r="J1051" s="2"/>
      <c r="K1051" s="2"/>
      <c r="L1051" s="2"/>
    </row>
    <row r="1052" spans="4:12" ht="12.75">
      <c r="D1052" s="2"/>
      <c r="E1052" s="15"/>
      <c r="F1052" s="16"/>
      <c r="G1052" s="16"/>
      <c r="H1052" s="2"/>
      <c r="I1052" s="2"/>
      <c r="J1052" s="2"/>
      <c r="K1052" s="2"/>
      <c r="L1052" s="2"/>
    </row>
    <row r="1053" spans="4:12" ht="12.75">
      <c r="D1053" s="2"/>
      <c r="E1053" s="15"/>
      <c r="F1053" s="16"/>
      <c r="G1053" s="16"/>
      <c r="H1053" s="2"/>
      <c r="I1053" s="2"/>
      <c r="J1053" s="2"/>
      <c r="K1053" s="2"/>
      <c r="L1053" s="2"/>
    </row>
    <row r="1054" spans="4:12" ht="12.75">
      <c r="D1054" s="2"/>
      <c r="E1054" s="15"/>
      <c r="F1054" s="16"/>
      <c r="G1054" s="16"/>
      <c r="H1054" s="2"/>
      <c r="I1054" s="2"/>
      <c r="J1054" s="2"/>
      <c r="K1054" s="2"/>
      <c r="L1054" s="2"/>
    </row>
    <row r="1055" spans="4:12" ht="12.75">
      <c r="D1055" s="2"/>
      <c r="E1055" s="15"/>
      <c r="F1055" s="16"/>
      <c r="G1055" s="16"/>
      <c r="H1055" s="2"/>
      <c r="I1055" s="2"/>
      <c r="J1055" s="2"/>
      <c r="K1055" s="2"/>
      <c r="L1055" s="2"/>
    </row>
    <row r="1056" spans="4:12" ht="12.75">
      <c r="D1056" s="2"/>
      <c r="E1056" s="15"/>
      <c r="F1056" s="16"/>
      <c r="G1056" s="16"/>
      <c r="H1056" s="2"/>
      <c r="I1056" s="2"/>
      <c r="J1056" s="2"/>
      <c r="K1056" s="2"/>
      <c r="L1056" s="2"/>
    </row>
    <row r="1057" spans="4:12" ht="12.75">
      <c r="D1057" s="2"/>
      <c r="E1057" s="15"/>
      <c r="F1057" s="16"/>
      <c r="G1057" s="16"/>
      <c r="H1057" s="2"/>
      <c r="I1057" s="2"/>
      <c r="J1057" s="2"/>
      <c r="K1057" s="2"/>
      <c r="L1057" s="2"/>
    </row>
    <row r="1058" spans="4:12" ht="12.75">
      <c r="D1058" s="2"/>
      <c r="E1058" s="15"/>
      <c r="F1058" s="16"/>
      <c r="G1058" s="16"/>
      <c r="H1058" s="2"/>
      <c r="I1058" s="2"/>
      <c r="J1058" s="2"/>
      <c r="K1058" s="2"/>
      <c r="L1058" s="2"/>
    </row>
    <row r="1059" spans="4:12" ht="12.75">
      <c r="D1059" s="2"/>
      <c r="E1059" s="15"/>
      <c r="F1059" s="16"/>
      <c r="G1059" s="16"/>
      <c r="H1059" s="2"/>
      <c r="I1059" s="2"/>
      <c r="J1059" s="2"/>
      <c r="K1059" s="2"/>
      <c r="L1059" s="2"/>
    </row>
    <row r="1060" spans="4:12" ht="12.75">
      <c r="D1060" s="2"/>
      <c r="E1060" s="15"/>
      <c r="F1060" s="16"/>
      <c r="G1060" s="16"/>
      <c r="H1060" s="2"/>
      <c r="I1060" s="2"/>
      <c r="J1060" s="2"/>
      <c r="K1060" s="2"/>
      <c r="L1060" s="2"/>
    </row>
    <row r="1061" spans="4:12" ht="12.75">
      <c r="D1061" s="2"/>
      <c r="E1061" s="15"/>
      <c r="F1061" s="16"/>
      <c r="G1061" s="16"/>
      <c r="H1061" s="2"/>
      <c r="I1061" s="2"/>
      <c r="J1061" s="2"/>
      <c r="K1061" s="2"/>
      <c r="L1061" s="2"/>
    </row>
    <row r="1062" spans="4:12" ht="12.75">
      <c r="D1062" s="2"/>
      <c r="E1062" s="15"/>
      <c r="F1062" s="16"/>
      <c r="G1062" s="16"/>
      <c r="H1062" s="2"/>
      <c r="I1062" s="2"/>
      <c r="J1062" s="2"/>
      <c r="K1062" s="2"/>
      <c r="L1062" s="2"/>
    </row>
    <row r="1063" spans="4:12" ht="12.75">
      <c r="D1063" s="2"/>
      <c r="E1063" s="15"/>
      <c r="F1063" s="16"/>
      <c r="G1063" s="16"/>
      <c r="H1063" s="2"/>
      <c r="I1063" s="2"/>
      <c r="J1063" s="2"/>
      <c r="K1063" s="2"/>
      <c r="L1063" s="2"/>
    </row>
    <row r="1064" spans="4:12" ht="12.75">
      <c r="D1064" s="2"/>
      <c r="E1064" s="15"/>
      <c r="F1064" s="16"/>
      <c r="G1064" s="16"/>
      <c r="H1064" s="2"/>
      <c r="I1064" s="2"/>
      <c r="J1064" s="2"/>
      <c r="K1064" s="2"/>
      <c r="L1064" s="2"/>
    </row>
    <row r="1065" spans="4:12" ht="12.75">
      <c r="D1065" s="2"/>
      <c r="E1065" s="15"/>
      <c r="F1065" s="16"/>
      <c r="G1065" s="16"/>
      <c r="H1065" s="2"/>
      <c r="I1065" s="2"/>
      <c r="J1065" s="2"/>
      <c r="K1065" s="2"/>
      <c r="L1065" s="2"/>
    </row>
    <row r="1066" spans="4:12" ht="12.75">
      <c r="D1066" s="2"/>
      <c r="E1066" s="15"/>
      <c r="F1066" s="16"/>
      <c r="G1066" s="16"/>
      <c r="H1066" s="2"/>
      <c r="I1066" s="2"/>
      <c r="J1066" s="2"/>
      <c r="K1066" s="2"/>
      <c r="L1066" s="2"/>
    </row>
    <row r="1067" spans="4:12" ht="12.75">
      <c r="D1067" s="2"/>
      <c r="E1067" s="15"/>
      <c r="F1067" s="16"/>
      <c r="G1067" s="16"/>
      <c r="H1067" s="2"/>
      <c r="I1067" s="2"/>
      <c r="J1067" s="2"/>
      <c r="K1067" s="2"/>
      <c r="L1067" s="2"/>
    </row>
    <row r="1068" spans="4:12" ht="12.75">
      <c r="D1068" s="2"/>
      <c r="E1068" s="15"/>
      <c r="F1068" s="16"/>
      <c r="G1068" s="16"/>
      <c r="H1068" s="2"/>
      <c r="I1068" s="2"/>
      <c r="J1068" s="2"/>
      <c r="K1068" s="2"/>
      <c r="L1068" s="2"/>
    </row>
    <row r="1069" spans="4:12" ht="12.75">
      <c r="D1069" s="2"/>
      <c r="E1069" s="15"/>
      <c r="F1069" s="16"/>
      <c r="G1069" s="16"/>
      <c r="H1069" s="2"/>
      <c r="I1069" s="2"/>
      <c r="J1069" s="2"/>
      <c r="K1069" s="2"/>
      <c r="L1069" s="2"/>
    </row>
    <row r="1070" spans="4:12" ht="12.75">
      <c r="D1070" s="2"/>
      <c r="E1070" s="15"/>
      <c r="F1070" s="16"/>
      <c r="G1070" s="16"/>
      <c r="H1070" s="2"/>
      <c r="I1070" s="2"/>
      <c r="J1070" s="2"/>
      <c r="K1070" s="2"/>
      <c r="L1070" s="2"/>
    </row>
    <row r="1071" spans="4:12" ht="12.75">
      <c r="D1071" s="2"/>
      <c r="E1071" s="15"/>
      <c r="F1071" s="16"/>
      <c r="G1071" s="16"/>
      <c r="H1071" s="2"/>
      <c r="I1071" s="2"/>
      <c r="J1071" s="2"/>
      <c r="K1071" s="2"/>
      <c r="L1071" s="2"/>
    </row>
    <row r="1072" spans="4:12" ht="12.75">
      <c r="D1072" s="2"/>
      <c r="E1072" s="15"/>
      <c r="F1072" s="16"/>
      <c r="G1072" s="16"/>
      <c r="H1072" s="2"/>
      <c r="I1072" s="2"/>
      <c r="J1072" s="2"/>
      <c r="K1072" s="2"/>
      <c r="L1072" s="2"/>
    </row>
    <row r="1073" spans="4:12" ht="12.75">
      <c r="D1073" s="2"/>
      <c r="E1073" s="15"/>
      <c r="F1073" s="16"/>
      <c r="G1073" s="16"/>
      <c r="H1073" s="2"/>
      <c r="I1073" s="2"/>
      <c r="J1073" s="2"/>
      <c r="K1073" s="2"/>
      <c r="L1073" s="2"/>
    </row>
    <row r="1074" spans="4:12" ht="12.75">
      <c r="D1074" s="2"/>
      <c r="E1074" s="15"/>
      <c r="F1074" s="16"/>
      <c r="G1074" s="16"/>
      <c r="H1074" s="2"/>
      <c r="I1074" s="2"/>
      <c r="J1074" s="2"/>
      <c r="K1074" s="2"/>
      <c r="L1074" s="2"/>
    </row>
    <row r="1075" spans="4:12" ht="12.75">
      <c r="D1075" s="2"/>
      <c r="E1075" s="15"/>
      <c r="F1075" s="16"/>
      <c r="G1075" s="16"/>
      <c r="H1075" s="2"/>
      <c r="I1075" s="2"/>
      <c r="J1075" s="2"/>
      <c r="K1075" s="2"/>
      <c r="L1075" s="2"/>
    </row>
    <row r="1076" spans="4:12" ht="12.75">
      <c r="D1076" s="2"/>
      <c r="E1076" s="15"/>
      <c r="F1076" s="16"/>
      <c r="G1076" s="16"/>
      <c r="H1076" s="2"/>
      <c r="I1076" s="2"/>
      <c r="J1076" s="2"/>
      <c r="K1076" s="2"/>
      <c r="L1076" s="2"/>
    </row>
    <row r="1077" spans="4:12" ht="12.75">
      <c r="D1077" s="2"/>
      <c r="E1077" s="15"/>
      <c r="F1077" s="16"/>
      <c r="G1077" s="16"/>
      <c r="H1077" s="2"/>
      <c r="I1077" s="2"/>
      <c r="J1077" s="2"/>
      <c r="K1077" s="2"/>
      <c r="L1077" s="2"/>
    </row>
    <row r="1078" spans="4:12" ht="12.75">
      <c r="D1078" s="2"/>
      <c r="E1078" s="15"/>
      <c r="F1078" s="16"/>
      <c r="G1078" s="16"/>
      <c r="H1078" s="2"/>
      <c r="I1078" s="2"/>
      <c r="J1078" s="2"/>
      <c r="K1078" s="2"/>
      <c r="L1078" s="2"/>
    </row>
    <row r="1079" spans="4:12" ht="12.75">
      <c r="D1079" s="2"/>
      <c r="E1079" s="15"/>
      <c r="F1079" s="16"/>
      <c r="G1079" s="16"/>
      <c r="H1079" s="2"/>
      <c r="I1079" s="2"/>
      <c r="J1079" s="2"/>
      <c r="K1079" s="2"/>
      <c r="L1079" s="2"/>
    </row>
    <row r="1080" spans="4:12" ht="12.75">
      <c r="D1080" s="2"/>
      <c r="E1080" s="15"/>
      <c r="F1080" s="16"/>
      <c r="G1080" s="16"/>
      <c r="H1080" s="2"/>
      <c r="I1080" s="2"/>
      <c r="J1080" s="2"/>
      <c r="K1080" s="2"/>
      <c r="L1080" s="2"/>
    </row>
    <row r="1081" spans="4:12" ht="12.75">
      <c r="D1081" s="2"/>
      <c r="E1081" s="15"/>
      <c r="F1081" s="16"/>
      <c r="G1081" s="16"/>
      <c r="H1081" s="2"/>
      <c r="I1081" s="2"/>
      <c r="J1081" s="2"/>
      <c r="K1081" s="2"/>
      <c r="L1081" s="2"/>
    </row>
    <row r="1082" spans="4:12" ht="12.75">
      <c r="D1082" s="2"/>
      <c r="E1082" s="15"/>
      <c r="F1082" s="16"/>
      <c r="G1082" s="16"/>
      <c r="H1082" s="2"/>
      <c r="I1082" s="2"/>
      <c r="J1082" s="2"/>
      <c r="K1082" s="2"/>
      <c r="L1082" s="2"/>
    </row>
    <row r="1083" spans="4:12" ht="12.75">
      <c r="D1083" s="2"/>
      <c r="E1083" s="15"/>
      <c r="F1083" s="16"/>
      <c r="G1083" s="16"/>
      <c r="H1083" s="2"/>
      <c r="I1083" s="2"/>
      <c r="J1083" s="2"/>
      <c r="K1083" s="2"/>
      <c r="L1083" s="2"/>
    </row>
    <row r="1084" spans="4:12" ht="12.75">
      <c r="D1084" s="2"/>
      <c r="E1084" s="15"/>
      <c r="F1084" s="16"/>
      <c r="G1084" s="16"/>
      <c r="H1084" s="2"/>
      <c r="I1084" s="2"/>
      <c r="J1084" s="2"/>
      <c r="K1084" s="2"/>
      <c r="L1084" s="2"/>
    </row>
    <row r="1085" spans="4:12" ht="12.75">
      <c r="D1085" s="2"/>
      <c r="E1085" s="15"/>
      <c r="F1085" s="16"/>
      <c r="G1085" s="16"/>
      <c r="H1085" s="2"/>
      <c r="I1085" s="2"/>
      <c r="J1085" s="2"/>
      <c r="K1085" s="2"/>
      <c r="L1085" s="2"/>
    </row>
    <row r="1086" spans="4:12" ht="12.75">
      <c r="D1086" s="2"/>
      <c r="E1086" s="15"/>
      <c r="F1086" s="16"/>
      <c r="G1086" s="16"/>
      <c r="H1086" s="2"/>
      <c r="I1086" s="2"/>
      <c r="J1086" s="2"/>
      <c r="K1086" s="2"/>
      <c r="L1086" s="2"/>
    </row>
    <row r="1087" spans="4:12" ht="12.75">
      <c r="D1087" s="2"/>
      <c r="E1087" s="15"/>
      <c r="F1087" s="16"/>
      <c r="G1087" s="16"/>
      <c r="H1087" s="2"/>
      <c r="I1087" s="2"/>
      <c r="J1087" s="2"/>
      <c r="K1087" s="2"/>
      <c r="L1087" s="2"/>
    </row>
    <row r="1088" spans="4:12" ht="12.75">
      <c r="D1088" s="2"/>
      <c r="E1088" s="15"/>
      <c r="F1088" s="16"/>
      <c r="G1088" s="16"/>
      <c r="H1088" s="2"/>
      <c r="I1088" s="2"/>
      <c r="J1088" s="2"/>
      <c r="K1088" s="2"/>
      <c r="L1088" s="2"/>
    </row>
    <row r="1089" spans="4:12" ht="12.75">
      <c r="D1089" s="2"/>
      <c r="E1089" s="15"/>
      <c r="F1089" s="16"/>
      <c r="G1089" s="16"/>
      <c r="H1089" s="2"/>
      <c r="I1089" s="2"/>
      <c r="J1089" s="2"/>
      <c r="K1089" s="2"/>
      <c r="L1089" s="2"/>
    </row>
    <row r="1090" spans="4:12" ht="12.75">
      <c r="D1090" s="2"/>
      <c r="E1090" s="15"/>
      <c r="F1090" s="16"/>
      <c r="G1090" s="16"/>
      <c r="H1090" s="2"/>
      <c r="I1090" s="2"/>
      <c r="J1090" s="2"/>
      <c r="K1090" s="2"/>
      <c r="L1090" s="2"/>
    </row>
    <row r="1091" spans="4:12" ht="12.75">
      <c r="D1091" s="2"/>
      <c r="E1091" s="15"/>
      <c r="F1091" s="16"/>
      <c r="G1091" s="16"/>
      <c r="H1091" s="2"/>
      <c r="I1091" s="2"/>
      <c r="J1091" s="2"/>
      <c r="K1091" s="2"/>
      <c r="L1091" s="2"/>
    </row>
    <row r="1092" spans="4:12" ht="12.75">
      <c r="D1092" s="2"/>
      <c r="E1092" s="15"/>
      <c r="F1092" s="16"/>
      <c r="G1092" s="16"/>
      <c r="H1092" s="2"/>
      <c r="I1092" s="2"/>
      <c r="J1092" s="2"/>
      <c r="K1092" s="2"/>
      <c r="L1092" s="2"/>
    </row>
    <row r="1093" spans="4:12" ht="12.75">
      <c r="D1093" s="2"/>
      <c r="E1093" s="15"/>
      <c r="F1093" s="16"/>
      <c r="G1093" s="16"/>
      <c r="H1093" s="2"/>
      <c r="I1093" s="2"/>
      <c r="J1093" s="2"/>
      <c r="K1093" s="2"/>
      <c r="L1093" s="2"/>
    </row>
    <row r="1094" spans="4:12" ht="12.75">
      <c r="D1094" s="2"/>
      <c r="E1094" s="15"/>
      <c r="F1094" s="16"/>
      <c r="G1094" s="16"/>
      <c r="H1094" s="2"/>
      <c r="I1094" s="2"/>
      <c r="J1094" s="2"/>
      <c r="K1094" s="2"/>
      <c r="L1094" s="2"/>
    </row>
    <row r="1095" spans="4:12" ht="12.75">
      <c r="D1095" s="2"/>
      <c r="E1095" s="15"/>
      <c r="F1095" s="16"/>
      <c r="G1095" s="16"/>
      <c r="H1095" s="2"/>
      <c r="I1095" s="2"/>
      <c r="J1095" s="2"/>
      <c r="K1095" s="2"/>
      <c r="L1095" s="2"/>
    </row>
    <row r="1096" spans="4:12" ht="12.75">
      <c r="D1096" s="2"/>
      <c r="E1096" s="15"/>
      <c r="F1096" s="16"/>
      <c r="G1096" s="16"/>
      <c r="H1096" s="2"/>
      <c r="I1096" s="2"/>
      <c r="J1096" s="2"/>
      <c r="K1096" s="2"/>
      <c r="L1096" s="2"/>
    </row>
    <row r="1097" spans="4:12" ht="12.75">
      <c r="D1097" s="2"/>
      <c r="E1097" s="15"/>
      <c r="F1097" s="16"/>
      <c r="G1097" s="16"/>
      <c r="H1097" s="2"/>
      <c r="I1097" s="2"/>
      <c r="J1097" s="2"/>
      <c r="K1097" s="2"/>
      <c r="L1097" s="2"/>
    </row>
    <row r="1098" spans="4:12" ht="12.75">
      <c r="D1098" s="2"/>
      <c r="E1098" s="15"/>
      <c r="F1098" s="16"/>
      <c r="G1098" s="16"/>
      <c r="H1098" s="2"/>
      <c r="I1098" s="2"/>
      <c r="J1098" s="2"/>
      <c r="K1098" s="2"/>
      <c r="L1098" s="2"/>
    </row>
    <row r="1099" spans="4:12" ht="12.75">
      <c r="D1099" s="2"/>
      <c r="E1099" s="15"/>
      <c r="F1099" s="16"/>
      <c r="G1099" s="16"/>
      <c r="H1099" s="2"/>
      <c r="I1099" s="2"/>
      <c r="J1099" s="2"/>
      <c r="K1099" s="2"/>
      <c r="L1099" s="2"/>
    </row>
    <row r="1100" spans="4:12" ht="12.75">
      <c r="D1100" s="2"/>
      <c r="E1100" s="15"/>
      <c r="F1100" s="16"/>
      <c r="G1100" s="16"/>
      <c r="H1100" s="2"/>
      <c r="I1100" s="2"/>
      <c r="J1100" s="2"/>
      <c r="K1100" s="2"/>
      <c r="L1100" s="2"/>
    </row>
    <row r="1101" spans="4:12" ht="12.75">
      <c r="D1101" s="2"/>
      <c r="E1101" s="15"/>
      <c r="F1101" s="16"/>
      <c r="G1101" s="16"/>
      <c r="H1101" s="2"/>
      <c r="I1101" s="2"/>
      <c r="J1101" s="2"/>
      <c r="K1101" s="2"/>
      <c r="L1101" s="2"/>
    </row>
    <row r="1102" spans="4:12" ht="12.75">
      <c r="D1102" s="2"/>
      <c r="E1102" s="15"/>
      <c r="F1102" s="16"/>
      <c r="G1102" s="16"/>
      <c r="H1102" s="2"/>
      <c r="I1102" s="2"/>
      <c r="J1102" s="2"/>
      <c r="K1102" s="2"/>
      <c r="L1102" s="2"/>
    </row>
    <row r="1103" spans="4:12" ht="12.75">
      <c r="D1103" s="2"/>
      <c r="E1103" s="15"/>
      <c r="F1103" s="16"/>
      <c r="G1103" s="16"/>
      <c r="H1103" s="2"/>
      <c r="I1103" s="2"/>
      <c r="J1103" s="2"/>
      <c r="K1103" s="2"/>
      <c r="L1103" s="2"/>
    </row>
    <row r="1104" spans="4:12" ht="12.75">
      <c r="D1104" s="2"/>
      <c r="E1104" s="15"/>
      <c r="F1104" s="16"/>
      <c r="G1104" s="16"/>
      <c r="H1104" s="2"/>
      <c r="I1104" s="2"/>
      <c r="J1104" s="2"/>
      <c r="K1104" s="2"/>
      <c r="L1104" s="2"/>
    </row>
    <row r="1105" spans="4:12" ht="12.75">
      <c r="D1105" s="2"/>
      <c r="E1105" s="15"/>
      <c r="F1105" s="16"/>
      <c r="G1105" s="16"/>
      <c r="H1105" s="2"/>
      <c r="I1105" s="2"/>
      <c r="J1105" s="2"/>
      <c r="K1105" s="2"/>
      <c r="L1105" s="2"/>
    </row>
    <row r="1106" spans="4:12" ht="12.75">
      <c r="D1106" s="2"/>
      <c r="E1106" s="15"/>
      <c r="F1106" s="16"/>
      <c r="G1106" s="16"/>
      <c r="H1106" s="2"/>
      <c r="I1106" s="2"/>
      <c r="J1106" s="2"/>
      <c r="K1106" s="2"/>
      <c r="L1106" s="2"/>
    </row>
    <row r="1107" spans="4:12" ht="12.75">
      <c r="D1107" s="2"/>
      <c r="E1107" s="15"/>
      <c r="F1107" s="16"/>
      <c r="G1107" s="16"/>
      <c r="H1107" s="2"/>
      <c r="I1107" s="2"/>
      <c r="J1107" s="2"/>
      <c r="K1107" s="2"/>
      <c r="L1107" s="2"/>
    </row>
    <row r="1108" spans="4:12" ht="12.75">
      <c r="D1108" s="2"/>
      <c r="E1108" s="15"/>
      <c r="F1108" s="16"/>
      <c r="G1108" s="16"/>
      <c r="H1108" s="2"/>
      <c r="I1108" s="2"/>
      <c r="J1108" s="2"/>
      <c r="K1108" s="2"/>
      <c r="L1108" s="2"/>
    </row>
    <row r="1109" spans="4:12" ht="12.75">
      <c r="D1109" s="2"/>
      <c r="E1109" s="15"/>
      <c r="F1109" s="16"/>
      <c r="G1109" s="16"/>
      <c r="H1109" s="2"/>
      <c r="I1109" s="2"/>
      <c r="J1109" s="2"/>
      <c r="K1109" s="2"/>
      <c r="L1109" s="2"/>
    </row>
    <row r="1110" spans="4:12" ht="12.75">
      <c r="D1110" s="2"/>
      <c r="E1110" s="15"/>
      <c r="F1110" s="16"/>
      <c r="G1110" s="16"/>
      <c r="H1110" s="2"/>
      <c r="I1110" s="2"/>
      <c r="J1110" s="2"/>
      <c r="K1110" s="2"/>
      <c r="L1110" s="2"/>
    </row>
    <row r="1111" spans="4:12" ht="12.75">
      <c r="D1111" s="2"/>
      <c r="E1111" s="15"/>
      <c r="F1111" s="16"/>
      <c r="G1111" s="16"/>
      <c r="H1111" s="2"/>
      <c r="I1111" s="2"/>
      <c r="J1111" s="2"/>
      <c r="K1111" s="2"/>
      <c r="L1111" s="2"/>
    </row>
    <row r="1112" spans="4:12" ht="12.75">
      <c r="D1112" s="2"/>
      <c r="E1112" s="15"/>
      <c r="F1112" s="16"/>
      <c r="G1112" s="16"/>
      <c r="H1112" s="2"/>
      <c r="I1112" s="2"/>
      <c r="J1112" s="2"/>
      <c r="K1112" s="2"/>
      <c r="L1112" s="2"/>
    </row>
    <row r="1113" spans="4:12" ht="12.75">
      <c r="D1113" s="2"/>
      <c r="E1113" s="15"/>
      <c r="F1113" s="16"/>
      <c r="G1113" s="16"/>
      <c r="H1113" s="2"/>
      <c r="I1113" s="2"/>
      <c r="J1113" s="2"/>
      <c r="K1113" s="2"/>
      <c r="L1113" s="2"/>
    </row>
    <row r="1114" spans="4:12" ht="12.75">
      <c r="D1114" s="2"/>
      <c r="E1114" s="15"/>
      <c r="F1114" s="16"/>
      <c r="G1114" s="16"/>
      <c r="H1114" s="2"/>
      <c r="I1114" s="2"/>
      <c r="J1114" s="2"/>
      <c r="K1114" s="2"/>
      <c r="L1114" s="2"/>
    </row>
    <row r="1115" spans="4:12" ht="12.75">
      <c r="D1115" s="2"/>
      <c r="E1115" s="15"/>
      <c r="F1115" s="16"/>
      <c r="G1115" s="16"/>
      <c r="H1115" s="2"/>
      <c r="I1115" s="2"/>
      <c r="J1115" s="2"/>
      <c r="K1115" s="2"/>
      <c r="L1115" s="2"/>
    </row>
    <row r="1116" spans="4:12" ht="12.75">
      <c r="D1116" s="2"/>
      <c r="E1116" s="15"/>
      <c r="F1116" s="16"/>
      <c r="G1116" s="16"/>
      <c r="H1116" s="2"/>
      <c r="I1116" s="2"/>
      <c r="J1116" s="2"/>
      <c r="K1116" s="2"/>
      <c r="L1116" s="2"/>
    </row>
    <row r="1117" spans="4:12" ht="12.75">
      <c r="D1117" s="2"/>
      <c r="E1117" s="15"/>
      <c r="F1117" s="16"/>
      <c r="G1117" s="16"/>
      <c r="H1117" s="2"/>
      <c r="I1117" s="2"/>
      <c r="J1117" s="2"/>
      <c r="K1117" s="2"/>
      <c r="L1117" s="2"/>
    </row>
    <row r="1118" spans="4:12" ht="12.75">
      <c r="D1118" s="2"/>
      <c r="E1118" s="15"/>
      <c r="F1118" s="16"/>
      <c r="G1118" s="16"/>
      <c r="H1118" s="2"/>
      <c r="I1118" s="2"/>
      <c r="J1118" s="2"/>
      <c r="K1118" s="2"/>
      <c r="L1118" s="2"/>
    </row>
    <row r="1119" spans="4:12" ht="12.75">
      <c r="D1119" s="2"/>
      <c r="E1119" s="15"/>
      <c r="F1119" s="16"/>
      <c r="G1119" s="16"/>
      <c r="H1119" s="2"/>
      <c r="I1119" s="2"/>
      <c r="J1119" s="2"/>
      <c r="K1119" s="2"/>
      <c r="L1119" s="2"/>
    </row>
    <row r="1120" spans="4:12" ht="12.75">
      <c r="D1120" s="2"/>
      <c r="E1120" s="15"/>
      <c r="F1120" s="16"/>
      <c r="G1120" s="16"/>
      <c r="H1120" s="2"/>
      <c r="I1120" s="2"/>
      <c r="J1120" s="2"/>
      <c r="K1120" s="2"/>
      <c r="L1120" s="2"/>
    </row>
    <row r="1121" spans="4:12" ht="12.75">
      <c r="D1121" s="2"/>
      <c r="E1121" s="15"/>
      <c r="F1121" s="16"/>
      <c r="G1121" s="16"/>
      <c r="H1121" s="2"/>
      <c r="I1121" s="2"/>
      <c r="J1121" s="2"/>
      <c r="K1121" s="2"/>
      <c r="L1121" s="2"/>
    </row>
    <row r="1122" spans="4:12" ht="12.75">
      <c r="D1122" s="2"/>
      <c r="E1122" s="15"/>
      <c r="F1122" s="16"/>
      <c r="G1122" s="16"/>
      <c r="H1122" s="2"/>
      <c r="I1122" s="2"/>
      <c r="J1122" s="2"/>
      <c r="K1122" s="2"/>
      <c r="L1122" s="2"/>
    </row>
    <row r="1123" spans="4:12" ht="12.75">
      <c r="D1123" s="2"/>
      <c r="E1123" s="15"/>
      <c r="F1123" s="16"/>
      <c r="G1123" s="16"/>
      <c r="H1123" s="2"/>
      <c r="I1123" s="2"/>
      <c r="J1123" s="2"/>
      <c r="K1123" s="2"/>
      <c r="L1123" s="2"/>
    </row>
    <row r="1124" spans="4:12" ht="12.75">
      <c r="D1124" s="2"/>
      <c r="E1124" s="15"/>
      <c r="F1124" s="16"/>
      <c r="G1124" s="16"/>
      <c r="H1124" s="2"/>
      <c r="I1124" s="2"/>
      <c r="J1124" s="2"/>
      <c r="K1124" s="2"/>
      <c r="L1124" s="2"/>
    </row>
    <row r="1125" spans="4:12" ht="12.75">
      <c r="D1125" s="2"/>
      <c r="E1125" s="15"/>
      <c r="F1125" s="16"/>
      <c r="G1125" s="16"/>
      <c r="H1125" s="2"/>
      <c r="I1125" s="2"/>
      <c r="J1125" s="2"/>
      <c r="K1125" s="2"/>
      <c r="L1125" s="2"/>
    </row>
    <row r="1126" spans="4:12" ht="12.75">
      <c r="D1126" s="2"/>
      <c r="E1126" s="15"/>
      <c r="F1126" s="16"/>
      <c r="G1126" s="16"/>
      <c r="H1126" s="2"/>
      <c r="I1126" s="2"/>
      <c r="J1126" s="2"/>
      <c r="K1126" s="2"/>
      <c r="L1126" s="2"/>
    </row>
    <row r="1127" spans="4:12" ht="12.75">
      <c r="D1127" s="2"/>
      <c r="E1127" s="15"/>
      <c r="F1127" s="16"/>
      <c r="G1127" s="16"/>
      <c r="H1127" s="2"/>
      <c r="I1127" s="2"/>
      <c r="J1127" s="2"/>
      <c r="K1127" s="2"/>
      <c r="L1127" s="2"/>
    </row>
    <row r="1128" spans="4:12" ht="12.75">
      <c r="D1128" s="2"/>
      <c r="E1128" s="15"/>
      <c r="F1128" s="16"/>
      <c r="G1128" s="16"/>
      <c r="H1128" s="2"/>
      <c r="I1128" s="2"/>
      <c r="J1128" s="2"/>
      <c r="K1128" s="2"/>
      <c r="L1128" s="2"/>
    </row>
    <row r="1129" spans="4:12" ht="12.75">
      <c r="D1129" s="2"/>
      <c r="E1129" s="15"/>
      <c r="F1129" s="16"/>
      <c r="G1129" s="16"/>
      <c r="H1129" s="2"/>
      <c r="I1129" s="2"/>
      <c r="J1129" s="2"/>
      <c r="K1129" s="2"/>
      <c r="L1129" s="2"/>
    </row>
    <row r="1130" spans="4:12" ht="12.75">
      <c r="D1130" s="2"/>
      <c r="E1130" s="15"/>
      <c r="F1130" s="16"/>
      <c r="G1130" s="16"/>
      <c r="H1130" s="2"/>
      <c r="I1130" s="2"/>
      <c r="J1130" s="2"/>
      <c r="K1130" s="2"/>
      <c r="L1130" s="2"/>
    </row>
    <row r="1131" spans="4:12" ht="12.75">
      <c r="D1131" s="2"/>
      <c r="E1131" s="15"/>
      <c r="F1131" s="16"/>
      <c r="G1131" s="16"/>
      <c r="H1131" s="2"/>
      <c r="I1131" s="2"/>
      <c r="J1131" s="2"/>
      <c r="K1131" s="2"/>
      <c r="L1131" s="2"/>
    </row>
    <row r="1132" spans="4:12" ht="12.75">
      <c r="D1132" s="2"/>
      <c r="E1132" s="15"/>
      <c r="F1132" s="16"/>
      <c r="G1132" s="16"/>
      <c r="H1132" s="2"/>
      <c r="I1132" s="2"/>
      <c r="J1132" s="2"/>
      <c r="K1132" s="2"/>
      <c r="L1132" s="2"/>
    </row>
    <row r="1133" spans="4:12" ht="12.75">
      <c r="D1133" s="2"/>
      <c r="E1133" s="15"/>
      <c r="F1133" s="16"/>
      <c r="G1133" s="16"/>
      <c r="H1133" s="2"/>
      <c r="I1133" s="2"/>
      <c r="J1133" s="2"/>
      <c r="K1133" s="2"/>
      <c r="L1133" s="2"/>
    </row>
    <row r="1134" spans="4:12" ht="12.75">
      <c r="D1134" s="2"/>
      <c r="E1134" s="15"/>
      <c r="F1134" s="16"/>
      <c r="G1134" s="16"/>
      <c r="H1134" s="2"/>
      <c r="I1134" s="2"/>
      <c r="J1134" s="2"/>
      <c r="K1134" s="2"/>
      <c r="L1134" s="2"/>
    </row>
    <row r="1135" spans="4:12" ht="12.75">
      <c r="D1135" s="2"/>
      <c r="E1135" s="15"/>
      <c r="F1135" s="16"/>
      <c r="G1135" s="16"/>
      <c r="H1135" s="2"/>
      <c r="I1135" s="2"/>
      <c r="J1135" s="2"/>
      <c r="K1135" s="2"/>
      <c r="L1135" s="2"/>
    </row>
    <row r="1136" spans="4:12" ht="12.75">
      <c r="D1136" s="2"/>
      <c r="E1136" s="15"/>
      <c r="F1136" s="16"/>
      <c r="G1136" s="16"/>
      <c r="H1136" s="2"/>
      <c r="I1136" s="2"/>
      <c r="J1136" s="2"/>
      <c r="K1136" s="2"/>
      <c r="L1136" s="2"/>
    </row>
    <row r="1137" spans="4:12" ht="12.75">
      <c r="D1137" s="2"/>
      <c r="E1137" s="15"/>
      <c r="F1137" s="16"/>
      <c r="G1137" s="16"/>
      <c r="H1137" s="2"/>
      <c r="I1137" s="2"/>
      <c r="J1137" s="2"/>
      <c r="K1137" s="2"/>
      <c r="L1137" s="2"/>
    </row>
    <row r="1138" spans="4:12" ht="12.75">
      <c r="D1138" s="2"/>
      <c r="E1138" s="15"/>
      <c r="F1138" s="16"/>
      <c r="G1138" s="16"/>
      <c r="H1138" s="2"/>
      <c r="I1138" s="2"/>
      <c r="J1138" s="2"/>
      <c r="K1138" s="2"/>
      <c r="L1138" s="2"/>
    </row>
    <row r="1139" spans="4:12" ht="12.75">
      <c r="D1139" s="2"/>
      <c r="E1139" s="15"/>
      <c r="F1139" s="16"/>
      <c r="G1139" s="16"/>
      <c r="H1139" s="2"/>
      <c r="I1139" s="2"/>
      <c r="J1139" s="2"/>
      <c r="K1139" s="2"/>
      <c r="L1139" s="2"/>
    </row>
    <row r="1140" spans="4:12" ht="12.75">
      <c r="D1140" s="2"/>
      <c r="E1140" s="15"/>
      <c r="F1140" s="16"/>
      <c r="G1140" s="16"/>
      <c r="H1140" s="2"/>
      <c r="I1140" s="2"/>
      <c r="J1140" s="2"/>
      <c r="K1140" s="2"/>
      <c r="L1140" s="2"/>
    </row>
    <row r="1141" spans="4:12" ht="12.75">
      <c r="D1141" s="2"/>
      <c r="E1141" s="15"/>
      <c r="F1141" s="16"/>
      <c r="G1141" s="16"/>
      <c r="H1141" s="2"/>
      <c r="I1141" s="2"/>
      <c r="J1141" s="2"/>
      <c r="K1141" s="2"/>
      <c r="L1141" s="2"/>
    </row>
    <row r="1142" spans="4:12" ht="12.75">
      <c r="D1142" s="2"/>
      <c r="E1142" s="15"/>
      <c r="F1142" s="16"/>
      <c r="G1142" s="16"/>
      <c r="H1142" s="2"/>
      <c r="I1142" s="2"/>
      <c r="J1142" s="2"/>
      <c r="K1142" s="2"/>
      <c r="L1142" s="2"/>
    </row>
    <row r="1143" spans="4:12" ht="12.75">
      <c r="D1143" s="2"/>
      <c r="E1143" s="15"/>
      <c r="F1143" s="16"/>
      <c r="G1143" s="16"/>
      <c r="H1143" s="2"/>
      <c r="I1143" s="2"/>
      <c r="J1143" s="2"/>
      <c r="K1143" s="2"/>
      <c r="L1143" s="2"/>
    </row>
    <row r="1144" spans="4:12" ht="12.75">
      <c r="D1144" s="2"/>
      <c r="E1144" s="15"/>
      <c r="F1144" s="16"/>
      <c r="G1144" s="16"/>
      <c r="H1144" s="2"/>
      <c r="I1144" s="2"/>
      <c r="J1144" s="2"/>
      <c r="K1144" s="2"/>
      <c r="L1144" s="2"/>
    </row>
    <row r="1145" spans="4:12" ht="12.75">
      <c r="D1145" s="2"/>
      <c r="E1145" s="15"/>
      <c r="F1145" s="16"/>
      <c r="G1145" s="16"/>
      <c r="H1145" s="2"/>
      <c r="I1145" s="2"/>
      <c r="J1145" s="2"/>
      <c r="K1145" s="2"/>
      <c r="L1145" s="2"/>
    </row>
    <row r="1146" spans="4:12" ht="12.75">
      <c r="D1146" s="2"/>
      <c r="E1146" s="15"/>
      <c r="F1146" s="16"/>
      <c r="G1146" s="16"/>
      <c r="H1146" s="2"/>
      <c r="I1146" s="2"/>
      <c r="J1146" s="2"/>
      <c r="K1146" s="2"/>
      <c r="L1146" s="2"/>
    </row>
    <row r="1147" spans="4:12" ht="12.75">
      <c r="D1147" s="2"/>
      <c r="E1147" s="15"/>
      <c r="F1147" s="16"/>
      <c r="G1147" s="16"/>
      <c r="H1147" s="2"/>
      <c r="I1147" s="2"/>
      <c r="J1147" s="2"/>
      <c r="K1147" s="2"/>
      <c r="L1147" s="2"/>
    </row>
    <row r="1148" spans="4:12" ht="12.75">
      <c r="D1148" s="2"/>
      <c r="E1148" s="15"/>
      <c r="F1148" s="16"/>
      <c r="G1148" s="16"/>
      <c r="H1148" s="2"/>
      <c r="I1148" s="2"/>
      <c r="J1148" s="2"/>
      <c r="K1148" s="2"/>
      <c r="L1148" s="2"/>
    </row>
    <row r="1149" spans="4:12" ht="12.75">
      <c r="D1149" s="2"/>
      <c r="E1149" s="15"/>
      <c r="F1149" s="16"/>
      <c r="G1149" s="16"/>
      <c r="H1149" s="2"/>
      <c r="I1149" s="2"/>
      <c r="J1149" s="2"/>
      <c r="K1149" s="2"/>
      <c r="L1149" s="2"/>
    </row>
    <row r="1150" spans="4:12" ht="12.75">
      <c r="D1150" s="2"/>
      <c r="E1150" s="15"/>
      <c r="F1150" s="16"/>
      <c r="G1150" s="16"/>
      <c r="H1150" s="2"/>
      <c r="I1150" s="2"/>
      <c r="J1150" s="2"/>
      <c r="K1150" s="2"/>
      <c r="L1150" s="2"/>
    </row>
    <row r="1151" spans="4:12" ht="12.75">
      <c r="D1151" s="2"/>
      <c r="E1151" s="15"/>
      <c r="F1151" s="16"/>
      <c r="G1151" s="16"/>
      <c r="H1151" s="2"/>
      <c r="I1151" s="2"/>
      <c r="J1151" s="2"/>
      <c r="K1151" s="2"/>
      <c r="L1151" s="2"/>
    </row>
    <row r="1152" spans="4:12" ht="12.75">
      <c r="D1152" s="2"/>
      <c r="E1152" s="15"/>
      <c r="F1152" s="16"/>
      <c r="G1152" s="16"/>
      <c r="H1152" s="2"/>
      <c r="I1152" s="2"/>
      <c r="J1152" s="2"/>
      <c r="K1152" s="2"/>
      <c r="L1152" s="2"/>
    </row>
    <row r="1153" spans="4:12" ht="12.75">
      <c r="D1153" s="2"/>
      <c r="E1153" s="15"/>
      <c r="F1153" s="16"/>
      <c r="G1153" s="16"/>
      <c r="H1153" s="2"/>
      <c r="I1153" s="2"/>
      <c r="J1153" s="2"/>
      <c r="K1153" s="2"/>
      <c r="L1153" s="2"/>
    </row>
    <row r="1154" spans="4:12" ht="12.75">
      <c r="D1154" s="2"/>
      <c r="E1154" s="15"/>
      <c r="F1154" s="16"/>
      <c r="G1154" s="16"/>
      <c r="H1154" s="2"/>
      <c r="I1154" s="2"/>
      <c r="J1154" s="2"/>
      <c r="K1154" s="2"/>
      <c r="L1154" s="2"/>
    </row>
    <row r="1155" spans="4:12" ht="12.75">
      <c r="D1155" s="2"/>
      <c r="E1155" s="15"/>
      <c r="F1155" s="16"/>
      <c r="G1155" s="16"/>
      <c r="H1155" s="2"/>
      <c r="I1155" s="2"/>
      <c r="J1155" s="2"/>
      <c r="K1155" s="2"/>
      <c r="L1155" s="2"/>
    </row>
    <row r="1156" spans="4:12" ht="12.75">
      <c r="D1156" s="2"/>
      <c r="E1156" s="15"/>
      <c r="F1156" s="16"/>
      <c r="G1156" s="16"/>
      <c r="H1156" s="2"/>
      <c r="I1156" s="2"/>
      <c r="J1156" s="2"/>
      <c r="K1156" s="2"/>
      <c r="L1156" s="2"/>
    </row>
    <row r="1157" spans="4:12" ht="12.75">
      <c r="D1157" s="2"/>
      <c r="E1157" s="15"/>
      <c r="F1157" s="16"/>
      <c r="G1157" s="16"/>
      <c r="H1157" s="2"/>
      <c r="I1157" s="2"/>
      <c r="J1157" s="2"/>
      <c r="K1157" s="2"/>
      <c r="L1157" s="2"/>
    </row>
    <row r="1158" spans="4:12" ht="12.75">
      <c r="D1158" s="2"/>
      <c r="E1158" s="15"/>
      <c r="F1158" s="16"/>
      <c r="G1158" s="16"/>
      <c r="H1158" s="2"/>
      <c r="I1158" s="2"/>
      <c r="J1158" s="2"/>
      <c r="K1158" s="2"/>
      <c r="L1158" s="2"/>
    </row>
    <row r="1159" spans="4:12" ht="12.75">
      <c r="D1159" s="2"/>
      <c r="E1159" s="15"/>
      <c r="F1159" s="16"/>
      <c r="G1159" s="16"/>
      <c r="H1159" s="2"/>
      <c r="I1159" s="2"/>
      <c r="J1159" s="2"/>
      <c r="K1159" s="2"/>
      <c r="L1159" s="2"/>
    </row>
    <row r="1160" spans="4:12" ht="12.75">
      <c r="D1160" s="2"/>
      <c r="E1160" s="15"/>
      <c r="F1160" s="16"/>
      <c r="G1160" s="16"/>
      <c r="H1160" s="2"/>
      <c r="I1160" s="2"/>
      <c r="J1160" s="2"/>
      <c r="K1160" s="2"/>
      <c r="L1160" s="2"/>
    </row>
    <row r="1161" spans="4:12" ht="12.75">
      <c r="D1161" s="2"/>
      <c r="E1161" s="15"/>
      <c r="F1161" s="16"/>
      <c r="G1161" s="16"/>
      <c r="H1161" s="2"/>
      <c r="I1161" s="2"/>
      <c r="J1161" s="2"/>
      <c r="K1161" s="2"/>
      <c r="L1161" s="2"/>
    </row>
    <row r="1162" spans="4:12" ht="12.75">
      <c r="D1162" s="2"/>
      <c r="E1162" s="15"/>
      <c r="F1162" s="16"/>
      <c r="G1162" s="16"/>
      <c r="H1162" s="2"/>
      <c r="I1162" s="2"/>
      <c r="J1162" s="2"/>
      <c r="K1162" s="2"/>
      <c r="L1162" s="2"/>
    </row>
    <row r="1163" spans="4:12" ht="12.75">
      <c r="D1163" s="2"/>
      <c r="E1163" s="15"/>
      <c r="F1163" s="16"/>
      <c r="G1163" s="16"/>
      <c r="H1163" s="2"/>
      <c r="I1163" s="2"/>
      <c r="J1163" s="2"/>
      <c r="K1163" s="2"/>
      <c r="L1163" s="2"/>
    </row>
    <row r="1164" spans="4:12" ht="12.75">
      <c r="D1164" s="2"/>
      <c r="E1164" s="15"/>
      <c r="F1164" s="16"/>
      <c r="G1164" s="16"/>
      <c r="H1164" s="2"/>
      <c r="I1164" s="2"/>
      <c r="J1164" s="2"/>
      <c r="K1164" s="2"/>
      <c r="L1164" s="2"/>
    </row>
    <row r="1165" spans="4:12" ht="12.75">
      <c r="D1165" s="2"/>
      <c r="E1165" s="15"/>
      <c r="F1165" s="16"/>
      <c r="G1165" s="16"/>
      <c r="H1165" s="2"/>
      <c r="I1165" s="2"/>
      <c r="J1165" s="2"/>
      <c r="K1165" s="2"/>
      <c r="L1165" s="2"/>
    </row>
    <row r="1166" spans="4:12" ht="12.75">
      <c r="D1166" s="2"/>
      <c r="E1166" s="15"/>
      <c r="F1166" s="16"/>
      <c r="G1166" s="16"/>
      <c r="H1166" s="2"/>
      <c r="I1166" s="2"/>
      <c r="J1166" s="2"/>
      <c r="K1166" s="2"/>
      <c r="L1166" s="2"/>
    </row>
    <row r="1167" spans="4:12" ht="12.75">
      <c r="D1167" s="2"/>
      <c r="E1167" s="15"/>
      <c r="F1167" s="16"/>
      <c r="G1167" s="16"/>
      <c r="H1167" s="2"/>
      <c r="I1167" s="2"/>
      <c r="J1167" s="2"/>
      <c r="K1167" s="2"/>
      <c r="L1167" s="2"/>
    </row>
    <row r="1168" spans="4:12" ht="12.75">
      <c r="D1168" s="2"/>
      <c r="E1168" s="15"/>
      <c r="F1168" s="16"/>
      <c r="G1168" s="16"/>
      <c r="H1168" s="2"/>
      <c r="I1168" s="2"/>
      <c r="J1168" s="2"/>
      <c r="K1168" s="2"/>
      <c r="L1168" s="2"/>
    </row>
    <row r="1169" spans="4:12" ht="12.75">
      <c r="D1169" s="2"/>
      <c r="E1169" s="15"/>
      <c r="F1169" s="16"/>
      <c r="G1169" s="16"/>
      <c r="H1169" s="2"/>
      <c r="I1169" s="2"/>
      <c r="J1169" s="2"/>
      <c r="K1169" s="2"/>
      <c r="L1169" s="2"/>
    </row>
    <row r="1170" spans="4:12" ht="12.75">
      <c r="D1170" s="2"/>
      <c r="E1170" s="15"/>
      <c r="F1170" s="16"/>
      <c r="G1170" s="16"/>
      <c r="H1170" s="2"/>
      <c r="I1170" s="2"/>
      <c r="J1170" s="2"/>
      <c r="K1170" s="2"/>
      <c r="L1170" s="2"/>
    </row>
    <row r="1171" spans="4:12" ht="12.75">
      <c r="D1171" s="2"/>
      <c r="E1171" s="15"/>
      <c r="F1171" s="16"/>
      <c r="G1171" s="16"/>
      <c r="H1171" s="2"/>
      <c r="I1171" s="2"/>
      <c r="J1171" s="2"/>
      <c r="K1171" s="2"/>
      <c r="L1171" s="2"/>
    </row>
    <row r="1172" spans="4:12" ht="12.75">
      <c r="D1172" s="2"/>
      <c r="E1172" s="15"/>
      <c r="F1172" s="16"/>
      <c r="G1172" s="16"/>
      <c r="H1172" s="2"/>
      <c r="I1172" s="2"/>
      <c r="J1172" s="2"/>
      <c r="K1172" s="2"/>
      <c r="L1172" s="2"/>
    </row>
    <row r="1173" spans="4:12" ht="12.75">
      <c r="D1173" s="2"/>
      <c r="E1173" s="15"/>
      <c r="F1173" s="16"/>
      <c r="G1173" s="16"/>
      <c r="H1173" s="2"/>
      <c r="I1173" s="2"/>
      <c r="J1173" s="2"/>
      <c r="K1173" s="2"/>
      <c r="L1173" s="2"/>
    </row>
    <row r="1174" spans="4:12" ht="12.75">
      <c r="D1174" s="2"/>
      <c r="E1174" s="15"/>
      <c r="F1174" s="16"/>
      <c r="G1174" s="16"/>
      <c r="H1174" s="2"/>
      <c r="I1174" s="2"/>
      <c r="J1174" s="2"/>
      <c r="K1174" s="2"/>
      <c r="L1174" s="2"/>
    </row>
    <row r="1175" spans="4:12" ht="12.75">
      <c r="D1175" s="2"/>
      <c r="E1175" s="15"/>
      <c r="F1175" s="16"/>
      <c r="G1175" s="16"/>
      <c r="H1175" s="2"/>
      <c r="I1175" s="2"/>
      <c r="J1175" s="2"/>
      <c r="K1175" s="2"/>
      <c r="L1175" s="2"/>
    </row>
    <row r="1176" spans="4:12" ht="12.75">
      <c r="D1176" s="2"/>
      <c r="E1176" s="15"/>
      <c r="F1176" s="16"/>
      <c r="G1176" s="16"/>
      <c r="H1176" s="2"/>
      <c r="I1176" s="2"/>
      <c r="J1176" s="2"/>
      <c r="K1176" s="2"/>
      <c r="L1176" s="2"/>
    </row>
    <row r="1177" spans="4:12" ht="12.75">
      <c r="D1177" s="2"/>
      <c r="E1177" s="15"/>
      <c r="F1177" s="16"/>
      <c r="G1177" s="16"/>
      <c r="H1177" s="2"/>
      <c r="I1177" s="2"/>
      <c r="J1177" s="2"/>
      <c r="K1177" s="2"/>
      <c r="L1177" s="2"/>
    </row>
    <row r="1178" spans="4:12" ht="12.75">
      <c r="D1178" s="2"/>
      <c r="E1178" s="15"/>
      <c r="F1178" s="16"/>
      <c r="G1178" s="16"/>
      <c r="H1178" s="2"/>
      <c r="I1178" s="2"/>
      <c r="J1178" s="2"/>
      <c r="K1178" s="2"/>
      <c r="L1178" s="2"/>
    </row>
    <row r="1179" spans="4:12" ht="12.75">
      <c r="D1179" s="2"/>
      <c r="E1179" s="15"/>
      <c r="F1179" s="16"/>
      <c r="G1179" s="16"/>
      <c r="H1179" s="2"/>
      <c r="I1179" s="2"/>
      <c r="J1179" s="2"/>
      <c r="K1179" s="2"/>
      <c r="L1179" s="2"/>
    </row>
    <row r="1180" spans="4:12" ht="12.75">
      <c r="D1180" s="2"/>
      <c r="E1180" s="15"/>
      <c r="F1180" s="16"/>
      <c r="G1180" s="16"/>
      <c r="H1180" s="2"/>
      <c r="I1180" s="2"/>
      <c r="J1180" s="2"/>
      <c r="K1180" s="2"/>
      <c r="L1180" s="2"/>
    </row>
    <row r="1181" spans="4:12" ht="12.75">
      <c r="D1181" s="2"/>
      <c r="E1181" s="15"/>
      <c r="F1181" s="16"/>
      <c r="G1181" s="16"/>
      <c r="H1181" s="2"/>
      <c r="I1181" s="2"/>
      <c r="J1181" s="2"/>
      <c r="K1181" s="2"/>
      <c r="L1181" s="2"/>
    </row>
    <row r="1182" spans="4:12" ht="12.75">
      <c r="D1182" s="2"/>
      <c r="E1182" s="15"/>
      <c r="F1182" s="16"/>
      <c r="G1182" s="16"/>
      <c r="H1182" s="2"/>
      <c r="I1182" s="2"/>
      <c r="J1182" s="2"/>
      <c r="K1182" s="2"/>
      <c r="L1182" s="2"/>
    </row>
    <row r="1183" spans="4:11" ht="12.75">
      <c r="D1183" s="2"/>
      <c r="E1183" s="15"/>
      <c r="F1183" s="16"/>
      <c r="G1183" s="16"/>
      <c r="H1183" s="2"/>
      <c r="I1183" s="2"/>
      <c r="J1183" s="2"/>
      <c r="K1183" s="2"/>
    </row>
    <row r="1184" spans="4:11" ht="12.75">
      <c r="D1184" s="2"/>
      <c r="E1184" s="15"/>
      <c r="F1184" s="16"/>
      <c r="G1184" s="16"/>
      <c r="H1184" s="2"/>
      <c r="I1184" s="2"/>
      <c r="J1184" s="2"/>
      <c r="K1184" s="2"/>
    </row>
    <row r="1185" spans="4:7" ht="12.75">
      <c r="D1185" s="2"/>
      <c r="E1185" s="15"/>
      <c r="F1185" s="16"/>
      <c r="G1185" s="16"/>
    </row>
  </sheetData>
  <mergeCells count="6">
    <mergeCell ref="V2:W2"/>
    <mergeCell ref="O2:S2"/>
    <mergeCell ref="O1:S1"/>
    <mergeCell ref="A1:C1"/>
    <mergeCell ref="F1:G1"/>
    <mergeCell ref="J1:K1"/>
  </mergeCells>
  <conditionalFormatting sqref="H3:I4 I5:I7">
    <cfRule type="cellIs" priority="1" dxfId="0" operator="equal" stopIfTrue="1">
      <formula>C3</formula>
    </cfRule>
  </conditionalFormatting>
  <conditionalFormatting sqref="H5:H7">
    <cfRule type="cellIs" priority="2" dxfId="0" operator="equal" stopIfTrue="1">
      <formula>C5</formula>
    </cfRule>
    <cfRule type="cellIs" priority="3" dxfId="6" operator="greaterThan" stopIfTrue="1">
      <formula>C5</formula>
    </cfRule>
  </conditionalFormatting>
  <conditionalFormatting sqref="E66:F65536 E1:F7">
    <cfRule type="cellIs" priority="4" dxfId="5" operator="equal" stopIfTrue="1">
      <formula>0</formula>
    </cfRule>
  </conditionalFormatting>
  <conditionalFormatting sqref="A3:A4">
    <cfRule type="cellIs" priority="5" dxfId="1" operator="equal" stopIfTrue="1">
      <formula>1</formula>
    </cfRule>
    <cfRule type="cellIs" priority="6" dxfId="2" operator="equal" stopIfTrue="1">
      <formula>3</formula>
    </cfRule>
  </conditionalFormatting>
  <dataValidations count="5">
    <dataValidation type="list" allowBlank="1" showInputMessage="1" showErrorMessage="1" sqref="D3:D7 D66:D103 D888:D65536">
      <formula1>$Q$84:$Q$491</formula1>
    </dataValidation>
    <dataValidation type="list" allowBlank="1" showInputMessage="1" showErrorMessage="1" sqref="W14">
      <formula1>Terme</formula1>
    </dataValidation>
    <dataValidation type="list" allowBlank="1" showInputMessage="1" showErrorMessage="1" sqref="W15">
      <formula1>Ship</formula1>
    </dataValidation>
    <dataValidation type="list" allowBlank="1" showInputMessage="1" showErrorMessage="1" sqref="W7">
      <formula1>Provinces</formula1>
    </dataValidation>
    <dataValidation type="list" allowBlank="1" showInputMessage="1" showErrorMessage="1" sqref="W8">
      <formula1>Pays</formula1>
    </dataValidation>
  </dataValidations>
  <hyperlinks>
    <hyperlink ref="J1" r:id="rId1" display="gperreault@richelieu.com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11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LeYan</dc:creator>
  <cp:keywords/>
  <dc:description/>
  <cp:lastModifiedBy>mdesrochers</cp:lastModifiedBy>
  <cp:lastPrinted>2007-09-18T20:12:40Z</cp:lastPrinted>
  <dcterms:created xsi:type="dcterms:W3CDTF">2001-10-05T13:35:00Z</dcterms:created>
  <dcterms:modified xsi:type="dcterms:W3CDTF">2008-01-21T14:56:28Z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