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520" windowHeight="11760" activeTab="0"/>
  </bookViews>
  <sheets>
    <sheet name="Suivi" sheetId="1" r:id="rId1"/>
    <sheet name="donn" sheetId="2" r:id="rId2"/>
    <sheet name="Lettre de relance 1" sheetId="3" r:id="rId3"/>
    <sheet name="BD" sheetId="4" r:id="rId4"/>
  </sheets>
  <definedNames>
    <definedName name="EF" localSheetId="0">'donn'!#REF!</definedName>
    <definedName name="Etat_Fact">'donn'!#REF!</definedName>
    <definedName name="EtatF" localSheetId="0">'donn'!$B$2:$B$4</definedName>
    <definedName name="EtatFa">'donn'!$B$2:$B$5</definedName>
    <definedName name="EtatFac" localSheetId="0">'donn'!$B$2:$B$5</definedName>
    <definedName name="liste_de_choix">OFFSET('BD'!$A$2,,,COUNTA('BD'!$A:$A)-1,)</definedName>
    <definedName name="Nom_client">'donn'!$A$2:$A$5</definedName>
    <definedName name="Nom_Clients">'donn'!$A$2:$A$210</definedName>
    <definedName name="Reglée_F" localSheetId="0">'donn'!#REF!</definedName>
    <definedName name="RégléeF" localSheetId="0">'donn'!#REF!</definedName>
    <definedName name="REL" localSheetId="0">'donn'!$D$2:$D$4</definedName>
    <definedName name="table">OFFSET('BD'!$A$2,,,COUNTA('BD'!$A:$A)-1,2)</definedName>
    <definedName name="TR" localSheetId="0">'donn'!#REF!</definedName>
    <definedName name="TRA" localSheetId="0">'donn'!$C$2:$C$5</definedName>
    <definedName name="TRF" localSheetId="0">'donn'!$C$2:$C$4</definedName>
    <definedName name="Type_Reg">'donn'!#REF!</definedName>
    <definedName name="_xlnm.Print_Area" localSheetId="0">'Suivi'!$B$6:$G$14</definedName>
  </definedNames>
  <calcPr fullCalcOnLoad="1"/>
</workbook>
</file>

<file path=xl/sharedStrings.xml><?xml version="1.0" encoding="utf-8"?>
<sst xmlns="http://schemas.openxmlformats.org/spreadsheetml/2006/main" count="45" uniqueCount="35">
  <si>
    <t>Montants</t>
  </si>
  <si>
    <t>Clients</t>
  </si>
  <si>
    <t>Bernard S</t>
  </si>
  <si>
    <t>SONDSY</t>
  </si>
  <si>
    <t>Sara Wol</t>
  </si>
  <si>
    <t>STE BEST</t>
  </si>
  <si>
    <t>Marie LO</t>
  </si>
  <si>
    <t>Nom client</t>
  </si>
  <si>
    <t>Etat de paiement de la facture</t>
  </si>
  <si>
    <t>Nombre jours de Retard</t>
  </si>
  <si>
    <t>N° Facture</t>
  </si>
  <si>
    <t>Règlèment définitif le</t>
  </si>
  <si>
    <t>Etat Facture</t>
  </si>
  <si>
    <t>Reste à payer</t>
  </si>
  <si>
    <t>Réglée en Espèce</t>
  </si>
  <si>
    <t>Réglée par chèque</t>
  </si>
  <si>
    <t>Réglée par Traite</t>
  </si>
  <si>
    <t>Type de règlement</t>
  </si>
  <si>
    <t>Payée</t>
  </si>
  <si>
    <t>Impayée</t>
  </si>
  <si>
    <t>Relevé au :</t>
  </si>
  <si>
    <t>Date</t>
  </si>
  <si>
    <t>Suivi de factures &amp; Relances</t>
  </si>
  <si>
    <t>RelanceE</t>
  </si>
  <si>
    <t>Envoyé</t>
  </si>
  <si>
    <t>Non Envoyé</t>
  </si>
  <si>
    <t>Envoyer lettre Relance</t>
  </si>
  <si>
    <t>Échéance de 45 jours</t>
  </si>
  <si>
    <t>Envoyer Lettre relancr</t>
  </si>
  <si>
    <t>Etat</t>
  </si>
  <si>
    <t>Non envoyé</t>
  </si>
  <si>
    <t>Envoi Relance</t>
  </si>
  <si>
    <t>Etat R</t>
  </si>
  <si>
    <t>**</t>
  </si>
  <si>
    <t>Etat de la relance Relance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</si>
</sst>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[$-40C]dddd\ d\ mmmm\ yyyy"/>
    <numFmt numFmtId="173" formatCode="dd/mm/yy;@"/>
    <numFmt numFmtId="174" formatCode="#,##0.00000"/>
    <numFmt numFmtId="175" formatCode="mm"/>
    <numFmt numFmtId="176" formatCode="#,##0.00_ ;[Red]\-#,##0.00\ "/>
    <numFmt numFmtId="177" formatCode="#,##0.000"/>
    <numFmt numFmtId="178" formatCode="#,##0.0"/>
    <numFmt numFmtId="179" formatCode="#,##0.0\ &quot;€&quot;"/>
    <numFmt numFmtId="180" formatCode="#,##0.0\ &quot;€&quot;;[Red]#,##0.0\ &quot;€&quot;"/>
    <numFmt numFmtId="181" formatCode="#,##0.00\ &quot;€&quot;;[Red]#,##0.00\ &quot;€&quot;"/>
    <numFmt numFmtId="182" formatCode="[$-40C]d\-mmm\-yy;@"/>
    <numFmt numFmtId="183" formatCode="General\ \-\ d\o\u\rs"/>
    <numFmt numFmtId="184" formatCode="General\ &quot;Jours&quot;"/>
    <numFmt numFmtId="185" formatCode="mmm\-yyyy"/>
    <numFmt numFmtId="186" formatCode="&quot;Vrai&quot;;&quot;Vrai&quot;;&quot;Faux&quot;"/>
    <numFmt numFmtId="187" formatCode="&quot;Actif&quot;;&quot;Actif&quot;;&quot;Inactif&quot;"/>
    <numFmt numFmtId="188" formatCode="[$€-2]\ #,##0.00_);[Red]\([$€-2]\ #,##0.00\)"/>
  </numFmts>
  <fonts count="52">
    <font>
      <sz val="10"/>
      <name val="Arial"/>
      <family val="0"/>
    </font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10"/>
      <color indexed="8"/>
      <name val="Calibri"/>
      <family val="2"/>
    </font>
    <font>
      <b/>
      <sz val="26"/>
      <color indexed="27"/>
      <name val="Times New Roman"/>
      <family val="1"/>
    </font>
    <font>
      <b/>
      <sz val="14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1"/>
      <name val="Calibri"/>
      <family val="2"/>
    </font>
    <font>
      <b/>
      <sz val="12"/>
      <color theme="0"/>
      <name val="Times New Roman"/>
      <family val="1"/>
    </font>
    <font>
      <b/>
      <sz val="26"/>
      <color theme="8" tint="0.799979984760284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0" borderId="2" applyNumberFormat="0" applyFill="0" applyAlignment="0" applyProtection="0"/>
    <xf numFmtId="0" fontId="0" fillId="26" borderId="3" applyNumberFormat="0" applyFon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</cellStyleXfs>
  <cellXfs count="45">
    <xf numFmtId="0" fontId="0" fillId="0" borderId="0" xfId="0" applyAlignment="1">
      <alignment/>
    </xf>
    <xf numFmtId="175" fontId="1" fillId="0" borderId="0" xfId="53" applyNumberFormat="1" applyFont="1" applyAlignment="1" applyProtection="1">
      <alignment horizontal="center"/>
      <protection/>
    </xf>
    <xf numFmtId="49" fontId="1" fillId="0" borderId="0" xfId="53" applyNumberFormat="1" applyFont="1" applyProtection="1">
      <alignment/>
      <protection/>
    </xf>
    <xf numFmtId="49" fontId="1" fillId="0" borderId="0" xfId="53" applyNumberFormat="1" applyFont="1" applyAlignment="1" applyProtection="1">
      <alignment horizontal="center" vertical="center"/>
      <protection/>
    </xf>
    <xf numFmtId="175" fontId="1" fillId="0" borderId="0" xfId="53" applyNumberFormat="1" applyFont="1" applyAlignment="1" applyProtection="1">
      <alignment horizontal="center" vertical="center"/>
      <protection/>
    </xf>
    <xf numFmtId="49" fontId="1" fillId="0" borderId="0" xfId="53" applyNumberFormat="1" applyFont="1" applyAlignment="1" applyProtection="1">
      <alignment vertical="center"/>
      <protection/>
    </xf>
    <xf numFmtId="175" fontId="1" fillId="0" borderId="0" xfId="53" applyNumberFormat="1" applyFont="1" applyFill="1" applyAlignment="1" applyProtection="1">
      <alignment horizontal="center"/>
      <protection/>
    </xf>
    <xf numFmtId="173" fontId="1" fillId="0" borderId="0" xfId="53" applyNumberFormat="1" applyFont="1" applyAlignment="1" applyProtection="1">
      <alignment horizontal="center"/>
      <protection/>
    </xf>
    <xf numFmtId="49" fontId="1" fillId="0" borderId="0" xfId="53" applyNumberFormat="1" applyFont="1" applyAlignment="1" applyProtection="1">
      <alignment horizontal="left"/>
      <protection/>
    </xf>
    <xf numFmtId="4" fontId="1" fillId="0" borderId="0" xfId="53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21" borderId="0" xfId="0" applyFont="1" applyFill="1" applyAlignment="1">
      <alignment horizontal="center" vertical="center"/>
    </xf>
    <xf numFmtId="0" fontId="6" fillId="19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1" fillId="0" borderId="10" xfId="53" applyFont="1" applyBorder="1" applyAlignment="1" applyProtection="1">
      <alignment horizontal="left"/>
      <protection locked="0"/>
    </xf>
    <xf numFmtId="181" fontId="1" fillId="0" borderId="10" xfId="53" applyNumberFormat="1" applyFont="1" applyBorder="1" applyAlignment="1" applyProtection="1">
      <alignment horizontal="right"/>
      <protection locked="0"/>
    </xf>
    <xf numFmtId="4" fontId="1" fillId="0" borderId="10" xfId="53" applyNumberFormat="1" applyFont="1" applyBorder="1" applyAlignment="1" applyProtection="1">
      <alignment horizontal="right"/>
      <protection locked="0"/>
    </xf>
    <xf numFmtId="49" fontId="1" fillId="0" borderId="10" xfId="53" applyNumberFormat="1" applyFont="1" applyBorder="1" applyProtection="1">
      <alignment/>
      <protection/>
    </xf>
    <xf numFmtId="0" fontId="48" fillId="0" borderId="0" xfId="0" applyFont="1" applyAlignment="1">
      <alignment/>
    </xf>
    <xf numFmtId="49" fontId="2" fillId="0" borderId="0" xfId="46" applyNumberFormat="1" applyAlignment="1" applyProtection="1">
      <alignment/>
      <protection/>
    </xf>
    <xf numFmtId="173" fontId="7" fillId="0" borderId="0" xfId="53" applyNumberFormat="1" applyFont="1" applyAlignment="1" applyProtection="1">
      <alignment horizontal="left"/>
      <protection/>
    </xf>
    <xf numFmtId="0" fontId="6" fillId="32" borderId="0" xfId="0" applyFont="1" applyFill="1" applyAlignment="1">
      <alignment horizontal="center" vertical="center"/>
    </xf>
    <xf numFmtId="184" fontId="1" fillId="0" borderId="10" xfId="53" applyNumberFormat="1" applyFont="1" applyBorder="1" applyProtection="1">
      <alignment/>
      <protection/>
    </xf>
    <xf numFmtId="14" fontId="1" fillId="0" borderId="10" xfId="53" applyNumberFormat="1" applyFont="1" applyBorder="1" applyProtection="1">
      <alignment/>
      <protection/>
    </xf>
    <xf numFmtId="14" fontId="1" fillId="0" borderId="10" xfId="53" applyNumberFormat="1" applyFont="1" applyBorder="1" applyAlignment="1" applyProtection="1">
      <alignment horizontal="center"/>
      <protection locked="0"/>
    </xf>
    <xf numFmtId="49" fontId="1" fillId="0" borderId="10" xfId="53" applyNumberFormat="1" applyFont="1" applyBorder="1" applyAlignment="1" applyProtection="1">
      <alignment horizontal="center"/>
      <protection locked="0"/>
    </xf>
    <xf numFmtId="0" fontId="2" fillId="0" borderId="0" xfId="46" applyFont="1" applyAlignment="1" applyProtection="1">
      <alignment/>
      <protection/>
    </xf>
    <xf numFmtId="0" fontId="6" fillId="20" borderId="0" xfId="0" applyFont="1" applyFill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50" fillId="34" borderId="10" xfId="53" applyNumberFormat="1" applyFont="1" applyFill="1" applyBorder="1" applyAlignment="1" applyProtection="1">
      <alignment horizontal="center" vertical="center"/>
      <protection/>
    </xf>
    <xf numFmtId="4" fontId="50" fillId="34" borderId="10" xfId="0" applyNumberFormat="1" applyFont="1" applyFill="1" applyBorder="1" applyAlignment="1" applyProtection="1">
      <alignment vertical="center"/>
      <protection/>
    </xf>
    <xf numFmtId="49" fontId="50" fillId="34" borderId="10" xfId="53" applyNumberFormat="1" applyFont="1" applyFill="1" applyBorder="1" applyAlignment="1" applyProtection="1">
      <alignment horizontal="center" vertical="center"/>
      <protection/>
    </xf>
    <xf numFmtId="4" fontId="50" fillId="34" borderId="11" xfId="53" applyNumberFormat="1" applyFont="1" applyFill="1" applyBorder="1" applyAlignment="1" applyProtection="1">
      <alignment horizontal="center" vertical="center" wrapText="1"/>
      <protection/>
    </xf>
    <xf numFmtId="4" fontId="50" fillId="34" borderId="12" xfId="53" applyNumberFormat="1" applyFont="1" applyFill="1" applyBorder="1" applyAlignment="1" applyProtection="1">
      <alignment horizontal="center" vertical="center" wrapText="1"/>
      <protection/>
    </xf>
    <xf numFmtId="14" fontId="1" fillId="0" borderId="13" xfId="53" applyNumberFormat="1" applyFont="1" applyBorder="1" applyAlignment="1" applyProtection="1">
      <alignment horizontal="center"/>
      <protection/>
    </xf>
    <xf numFmtId="14" fontId="1" fillId="0" borderId="14" xfId="53" applyNumberFormat="1" applyFont="1" applyBorder="1" applyAlignment="1" applyProtection="1">
      <alignment horizontal="center"/>
      <protection/>
    </xf>
    <xf numFmtId="173" fontId="1" fillId="0" borderId="15" xfId="53" applyNumberFormat="1" applyFont="1" applyBorder="1" applyAlignment="1" applyProtection="1">
      <alignment horizontal="center" vertical="center"/>
      <protection/>
    </xf>
    <xf numFmtId="173" fontId="1" fillId="0" borderId="0" xfId="53" applyNumberFormat="1" applyFont="1" applyBorder="1" applyAlignment="1" applyProtection="1">
      <alignment horizontal="center" vertical="center"/>
      <protection/>
    </xf>
    <xf numFmtId="4" fontId="50" fillId="34" borderId="10" xfId="53" applyNumberFormat="1" applyFont="1" applyFill="1" applyBorder="1" applyAlignment="1" applyProtection="1">
      <alignment horizontal="center" vertical="center" wrapText="1"/>
      <protection/>
    </xf>
    <xf numFmtId="173" fontId="50" fillId="34" borderId="10" xfId="53" applyNumberFormat="1" applyFont="1" applyFill="1" applyBorder="1" applyAlignment="1" applyProtection="1">
      <alignment horizontal="center" vertical="center"/>
      <protection/>
    </xf>
    <xf numFmtId="49" fontId="50" fillId="34" borderId="11" xfId="53" applyNumberFormat="1" applyFont="1" applyFill="1" applyBorder="1" applyAlignment="1" applyProtection="1">
      <alignment horizontal="center" vertical="center" wrapText="1"/>
      <protection/>
    </xf>
    <xf numFmtId="49" fontId="50" fillId="34" borderId="12" xfId="53" applyNumberFormat="1" applyFont="1" applyFill="1" applyBorder="1" applyAlignment="1" applyProtection="1">
      <alignment horizontal="center" vertical="center" wrapText="1"/>
      <protection/>
    </xf>
    <xf numFmtId="173" fontId="51" fillId="35" borderId="0" xfId="53" applyNumberFormat="1" applyFont="1" applyFill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Compte_Bernard_v4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Lettre de relance 1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1</xdr:row>
      <xdr:rowOff>38100</xdr:rowOff>
    </xdr:from>
    <xdr:to>
      <xdr:col>16</xdr:col>
      <xdr:colOff>76200</xdr:colOff>
      <xdr:row>3</xdr:row>
      <xdr:rowOff>0</xdr:rowOff>
    </xdr:to>
    <xdr:sp>
      <xdr:nvSpPr>
        <xdr:cNvPr id="1" name="Rectangle à coins arrondis 2">
          <a:hlinkClick r:id="rId1"/>
        </xdr:cNvPr>
        <xdr:cNvSpPr>
          <a:spLocks/>
        </xdr:cNvSpPr>
      </xdr:nvSpPr>
      <xdr:spPr>
        <a:xfrm>
          <a:off x="12896850" y="200025"/>
          <a:ext cx="2876550" cy="581025"/>
        </a:xfrm>
        <a:prstGeom prst="roundRect">
          <a:avLst/>
        </a:prstGeom>
        <a:solidFill>
          <a:srgbClr val="31859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Envoyer une lettre de relance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0</xdr:rowOff>
    </xdr:from>
    <xdr:to>
      <xdr:col>7</xdr:col>
      <xdr:colOff>752475</xdr:colOff>
      <xdr:row>36</xdr:row>
      <xdr:rowOff>57150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57200" y="161925"/>
          <a:ext cx="5324475" cy="5724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 de votre entreprise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de votre entreprise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Code postal / Ville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Numéro de téléphone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Nom de l’entreprise client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Adresse du client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A l’attention de M.X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Code postal / Ville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Le jj/mm/aaaa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Retard de paiement de la facture n°XXXX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Monsieur,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J’ai effectué pour vous (citez les prestations effectuées). À ce titre, nous avions convenu que vous régleriez votre facture n°XXXX d’un montant X avant le jj/ mm /aaaa.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Cependant, à ce jour, je n’ai pas reçu le règlement de cette facture. Je ne doute pas qu’il s’agit d’un simple oubli de votre part.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vous prierais de procéder à ce règlement dans les plus brefs délais.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agréer, Monsieur X, à mes sentiments cordiaux et respectueux.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 de l’expéditeur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Signature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BQ35"/>
  <sheetViews>
    <sheetView showGridLines="0" tabSelected="1" zoomScale="75" zoomScaleNormal="75" zoomScalePageLayoutView="0" workbookViewId="0" topLeftCell="A1">
      <pane xSplit="1" ySplit="8" topLeftCell="B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Q37"/>
    </sheetView>
  </sheetViews>
  <sheetFormatPr defaultColWidth="10.28125" defaultRowHeight="12.75"/>
  <cols>
    <col min="1" max="1" width="3.28125" style="1" customWidth="1"/>
    <col min="2" max="2" width="15.421875" style="7" customWidth="1"/>
    <col min="3" max="3" width="12.7109375" style="7" customWidth="1"/>
    <col min="4" max="4" width="25.140625" style="8" customWidth="1"/>
    <col min="5" max="5" width="16.7109375" style="9" customWidth="1"/>
    <col min="6" max="6" width="19.57421875" style="9" customWidth="1"/>
    <col min="7" max="8" width="18.00390625" style="9" customWidth="1"/>
    <col min="9" max="10" width="19.57421875" style="2" customWidth="1"/>
    <col min="11" max="11" width="19.00390625" style="2" customWidth="1"/>
    <col min="12" max="12" width="25.00390625" style="2" hidden="1" customWidth="1"/>
    <col min="13" max="13" width="17.57421875" style="2" customWidth="1"/>
    <col min="14" max="16384" width="10.28125" style="2" customWidth="1"/>
  </cols>
  <sheetData>
    <row r="2" spans="2:11" ht="21" customHeight="1">
      <c r="B2" s="44" t="s">
        <v>22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27.75" customHeight="1">
      <c r="B3" s="44"/>
      <c r="C3" s="44"/>
      <c r="D3" s="44"/>
      <c r="E3" s="44"/>
      <c r="F3" s="44"/>
      <c r="G3" s="44"/>
      <c r="H3" s="44"/>
      <c r="I3" s="44"/>
      <c r="J3" s="44"/>
      <c r="K3" s="44"/>
    </row>
    <row r="4" ht="13.5" thickBot="1"/>
    <row r="5" spans="2:4" ht="15.75" thickBot="1">
      <c r="B5" s="21" t="s">
        <v>20</v>
      </c>
      <c r="C5" s="36">
        <f ca="1">TODAY()</f>
        <v>44353</v>
      </c>
      <c r="D5" s="37"/>
    </row>
    <row r="6" spans="2:10" ht="15" customHeight="1">
      <c r="B6" s="38"/>
      <c r="C6" s="39"/>
      <c r="D6" s="39"/>
      <c r="E6" s="39"/>
      <c r="F6" s="39"/>
      <c r="G6" s="39"/>
      <c r="H6" s="39"/>
      <c r="I6" s="39"/>
      <c r="J6" s="39"/>
    </row>
    <row r="7" spans="1:69" s="5" customFormat="1" ht="15" customHeight="1">
      <c r="A7" s="4"/>
      <c r="B7" s="41" t="s">
        <v>21</v>
      </c>
      <c r="C7" s="41" t="s">
        <v>10</v>
      </c>
      <c r="D7" s="33" t="s">
        <v>1</v>
      </c>
      <c r="E7" s="31" t="s">
        <v>0</v>
      </c>
      <c r="F7" s="40" t="s">
        <v>8</v>
      </c>
      <c r="G7" s="40" t="s">
        <v>17</v>
      </c>
      <c r="H7" s="34" t="s">
        <v>11</v>
      </c>
      <c r="I7" s="34" t="s">
        <v>27</v>
      </c>
      <c r="J7" s="34" t="s">
        <v>9</v>
      </c>
      <c r="K7" s="42" t="s">
        <v>34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s="5" customFormat="1" ht="21.75" customHeight="1">
      <c r="A8" s="4"/>
      <c r="B8" s="41"/>
      <c r="C8" s="41"/>
      <c r="D8" s="33"/>
      <c r="E8" s="32"/>
      <c r="F8" s="40"/>
      <c r="G8" s="40"/>
      <c r="H8" s="35"/>
      <c r="I8" s="35"/>
      <c r="J8" s="35"/>
      <c r="K8" s="4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12" ht="12.75" customHeight="1">
      <c r="A9" s="6"/>
      <c r="B9" s="25">
        <f>DATE(2020,12,10)</f>
        <v>44175</v>
      </c>
      <c r="C9" s="26">
        <v>34</v>
      </c>
      <c r="D9" s="15" t="s">
        <v>3</v>
      </c>
      <c r="E9" s="16">
        <v>23655</v>
      </c>
      <c r="F9" s="17" t="s">
        <v>18</v>
      </c>
      <c r="G9" s="17" t="s">
        <v>15</v>
      </c>
      <c r="H9" s="24">
        <v>44206</v>
      </c>
      <c r="I9" s="24">
        <f>H9+45</f>
        <v>44251</v>
      </c>
      <c r="J9" s="23">
        <f>C5-I9</f>
        <v>102</v>
      </c>
      <c r="K9" s="18" t="s">
        <v>24</v>
      </c>
      <c r="L9" s="20" t="s">
        <v>26</v>
      </c>
    </row>
    <row r="10" spans="1:11" ht="12.75" customHeight="1">
      <c r="A10" s="6"/>
      <c r="B10" s="25">
        <v>44208</v>
      </c>
      <c r="C10" s="26">
        <v>43</v>
      </c>
      <c r="D10" s="15" t="s">
        <v>2</v>
      </c>
      <c r="E10" s="16">
        <v>125600</v>
      </c>
      <c r="F10" s="17" t="s">
        <v>19</v>
      </c>
      <c r="G10" s="17"/>
      <c r="H10" s="24">
        <v>44239</v>
      </c>
      <c r="I10" s="24">
        <f>H10+45</f>
        <v>44284</v>
      </c>
      <c r="J10" s="23">
        <f>C5-I10</f>
        <v>69</v>
      </c>
      <c r="K10" s="18" t="s">
        <v>25</v>
      </c>
    </row>
    <row r="11" spans="1:11" ht="12.75" customHeight="1">
      <c r="A11" s="6"/>
      <c r="B11" s="25"/>
      <c r="C11" s="26"/>
      <c r="D11" s="15"/>
      <c r="E11" s="16"/>
      <c r="F11" s="17"/>
      <c r="G11" s="17"/>
      <c r="H11" s="24"/>
      <c r="I11" s="24"/>
      <c r="J11" s="23">
        <f>C65-I11</f>
        <v>0</v>
      </c>
      <c r="K11" s="18"/>
    </row>
    <row r="12" spans="1:11" ht="12.75" customHeight="1">
      <c r="A12" s="6"/>
      <c r="B12" s="25"/>
      <c r="C12" s="26"/>
      <c r="D12" s="15"/>
      <c r="E12" s="16"/>
      <c r="F12" s="17"/>
      <c r="G12" s="17"/>
      <c r="H12" s="24"/>
      <c r="I12" s="24"/>
      <c r="J12" s="23"/>
      <c r="K12" s="18"/>
    </row>
    <row r="13" spans="1:14" ht="12.75" customHeight="1">
      <c r="A13" s="6"/>
      <c r="B13" s="25"/>
      <c r="C13" s="26"/>
      <c r="D13" s="15"/>
      <c r="E13" s="16"/>
      <c r="F13" s="17"/>
      <c r="G13" s="17"/>
      <c r="H13" s="24"/>
      <c r="I13" s="24"/>
      <c r="J13" s="23"/>
      <c r="K13" s="18"/>
      <c r="N13"/>
    </row>
    <row r="14" spans="1:11" ht="12.75" customHeight="1">
      <c r="A14" s="6"/>
      <c r="B14" s="25"/>
      <c r="C14" s="26"/>
      <c r="D14" s="15"/>
      <c r="E14" s="16"/>
      <c r="F14" s="17"/>
      <c r="G14" s="17"/>
      <c r="H14" s="24"/>
      <c r="I14" s="24"/>
      <c r="J14" s="23"/>
      <c r="K14" s="18"/>
    </row>
    <row r="15" spans="2:11" ht="12.75">
      <c r="B15" s="25"/>
      <c r="C15" s="26"/>
      <c r="D15" s="15"/>
      <c r="E15" s="16"/>
      <c r="F15" s="17"/>
      <c r="G15" s="17"/>
      <c r="H15" s="24"/>
      <c r="I15" s="24"/>
      <c r="J15" s="23"/>
      <c r="K15" s="18"/>
    </row>
    <row r="16" spans="2:11" ht="12.75">
      <c r="B16" s="25"/>
      <c r="C16" s="26"/>
      <c r="D16" s="15"/>
      <c r="E16" s="16"/>
      <c r="F16" s="17"/>
      <c r="G16" s="17"/>
      <c r="H16" s="24"/>
      <c r="I16" s="24"/>
      <c r="J16" s="23"/>
      <c r="K16" s="18"/>
    </row>
    <row r="17" spans="2:11" ht="12.75">
      <c r="B17" s="25"/>
      <c r="C17" s="26"/>
      <c r="D17" s="15"/>
      <c r="E17" s="16"/>
      <c r="F17" s="17"/>
      <c r="G17" s="17"/>
      <c r="H17" s="24"/>
      <c r="I17" s="24"/>
      <c r="J17" s="23"/>
      <c r="K17" s="18"/>
    </row>
    <row r="18" spans="2:11" ht="12.75">
      <c r="B18" s="25"/>
      <c r="C18" s="26"/>
      <c r="D18" s="15"/>
      <c r="E18" s="16"/>
      <c r="F18" s="17"/>
      <c r="G18" s="17"/>
      <c r="H18" s="24"/>
      <c r="I18" s="24"/>
      <c r="J18" s="23"/>
      <c r="K18" s="18"/>
    </row>
    <row r="19" spans="2:11" ht="12.75">
      <c r="B19" s="25"/>
      <c r="C19" s="26"/>
      <c r="D19" s="15"/>
      <c r="E19" s="16"/>
      <c r="F19" s="17"/>
      <c r="G19" s="17"/>
      <c r="H19" s="24"/>
      <c r="I19" s="24"/>
      <c r="J19" s="23"/>
      <c r="K19" s="18"/>
    </row>
    <row r="20" spans="2:11" ht="12.75">
      <c r="B20" s="25"/>
      <c r="C20" s="26"/>
      <c r="D20" s="15"/>
      <c r="E20" s="16"/>
      <c r="F20" s="17"/>
      <c r="G20" s="17"/>
      <c r="H20" s="24"/>
      <c r="I20" s="24"/>
      <c r="J20" s="23"/>
      <c r="K20" s="18"/>
    </row>
    <row r="21" spans="2:11" ht="12.75">
      <c r="B21" s="25"/>
      <c r="C21" s="26"/>
      <c r="D21" s="15"/>
      <c r="E21" s="16"/>
      <c r="F21" s="17"/>
      <c r="G21" s="17"/>
      <c r="H21" s="24"/>
      <c r="I21" s="24"/>
      <c r="J21" s="23"/>
      <c r="K21" s="18"/>
    </row>
    <row r="22" spans="2:11" ht="12.75">
      <c r="B22" s="25"/>
      <c r="C22" s="26"/>
      <c r="D22" s="15"/>
      <c r="E22" s="16"/>
      <c r="F22" s="17"/>
      <c r="G22" s="17"/>
      <c r="H22" s="24"/>
      <c r="I22" s="24"/>
      <c r="J22" s="23"/>
      <c r="K22" s="18"/>
    </row>
    <row r="23" spans="2:11" ht="12.75">
      <c r="B23" s="25"/>
      <c r="C23" s="26"/>
      <c r="D23" s="15"/>
      <c r="E23" s="16"/>
      <c r="F23" s="17"/>
      <c r="G23" s="17"/>
      <c r="H23" s="24"/>
      <c r="I23" s="24"/>
      <c r="J23" s="23"/>
      <c r="K23" s="18"/>
    </row>
    <row r="24" spans="2:11" ht="12.75">
      <c r="B24" s="25"/>
      <c r="C24" s="26"/>
      <c r="D24" s="15"/>
      <c r="E24" s="16"/>
      <c r="F24" s="17"/>
      <c r="G24" s="17"/>
      <c r="H24" s="24"/>
      <c r="I24" s="24"/>
      <c r="J24" s="23"/>
      <c r="K24" s="18"/>
    </row>
    <row r="25" spans="2:11" ht="12.75">
      <c r="B25" s="25"/>
      <c r="C25" s="26"/>
      <c r="D25" s="15"/>
      <c r="E25" s="16"/>
      <c r="F25" s="17"/>
      <c r="G25" s="17"/>
      <c r="H25" s="24"/>
      <c r="I25" s="24"/>
      <c r="J25" s="23"/>
      <c r="K25" s="18"/>
    </row>
    <row r="26" spans="2:11" ht="12.75">
      <c r="B26" s="25"/>
      <c r="C26" s="26"/>
      <c r="D26" s="15"/>
      <c r="E26" s="16"/>
      <c r="F26" s="17"/>
      <c r="G26" s="17"/>
      <c r="H26" s="24"/>
      <c r="I26" s="24"/>
      <c r="J26" s="23"/>
      <c r="K26" s="18"/>
    </row>
    <row r="27" spans="2:11" ht="12.75">
      <c r="B27" s="25"/>
      <c r="C27" s="26"/>
      <c r="D27" s="15"/>
      <c r="E27" s="16"/>
      <c r="F27" s="17"/>
      <c r="G27" s="17"/>
      <c r="H27" s="24"/>
      <c r="I27" s="24"/>
      <c r="J27" s="23"/>
      <c r="K27" s="18"/>
    </row>
    <row r="28" spans="2:11" ht="12.75">
      <c r="B28" s="25"/>
      <c r="C28" s="26"/>
      <c r="D28" s="15"/>
      <c r="E28" s="16"/>
      <c r="F28" s="17"/>
      <c r="G28" s="17"/>
      <c r="H28" s="24"/>
      <c r="I28" s="24"/>
      <c r="J28" s="23"/>
      <c r="K28" s="18"/>
    </row>
    <row r="29" spans="2:11" ht="12.75">
      <c r="B29" s="25"/>
      <c r="C29" s="26"/>
      <c r="D29" s="15"/>
      <c r="E29" s="16"/>
      <c r="F29" s="17"/>
      <c r="G29" s="17"/>
      <c r="H29" s="24"/>
      <c r="I29" s="24"/>
      <c r="J29" s="23"/>
      <c r="K29" s="18"/>
    </row>
    <row r="30" spans="2:11" ht="12.75">
      <c r="B30" s="25"/>
      <c r="C30" s="26"/>
      <c r="D30" s="15"/>
      <c r="E30" s="16"/>
      <c r="F30" s="17"/>
      <c r="G30" s="17"/>
      <c r="H30" s="24"/>
      <c r="I30" s="24"/>
      <c r="J30" s="23"/>
      <c r="K30" s="18"/>
    </row>
    <row r="31" spans="2:11" ht="12.75">
      <c r="B31" s="25"/>
      <c r="C31" s="26"/>
      <c r="D31" s="15"/>
      <c r="E31" s="16"/>
      <c r="F31" s="17"/>
      <c r="G31" s="17"/>
      <c r="H31" s="24"/>
      <c r="I31" s="24"/>
      <c r="J31" s="23"/>
      <c r="K31" s="18"/>
    </row>
    <row r="32" spans="2:11" ht="12.75">
      <c r="B32" s="25"/>
      <c r="C32" s="26"/>
      <c r="D32" s="15"/>
      <c r="E32" s="16"/>
      <c r="F32" s="17"/>
      <c r="G32" s="17"/>
      <c r="H32" s="24"/>
      <c r="I32" s="24"/>
      <c r="J32" s="23"/>
      <c r="K32" s="18"/>
    </row>
    <row r="33" spans="2:11" ht="12.75">
      <c r="B33" s="25"/>
      <c r="C33" s="26"/>
      <c r="D33" s="15"/>
      <c r="E33" s="16"/>
      <c r="F33" s="17"/>
      <c r="G33" s="17"/>
      <c r="H33" s="24"/>
      <c r="I33" s="24"/>
      <c r="J33" s="23"/>
      <c r="K33" s="18"/>
    </row>
    <row r="34" spans="2:11" ht="12.75">
      <c r="B34" s="25"/>
      <c r="C34" s="26"/>
      <c r="D34" s="15"/>
      <c r="E34" s="16"/>
      <c r="F34" s="17"/>
      <c r="G34" s="17"/>
      <c r="H34" s="24"/>
      <c r="I34" s="24"/>
      <c r="J34" s="23"/>
      <c r="K34" s="18"/>
    </row>
    <row r="35" spans="2:11" ht="12.75">
      <c r="B35" s="25"/>
      <c r="C35" s="26"/>
      <c r="D35" s="15"/>
      <c r="E35" s="16"/>
      <c r="F35" s="17"/>
      <c r="G35" s="17"/>
      <c r="H35" s="24"/>
      <c r="I35" s="24"/>
      <c r="J35" s="23"/>
      <c r="K35" s="18"/>
    </row>
  </sheetData>
  <sheetProtection/>
  <mergeCells count="13">
    <mergeCell ref="C7:C8"/>
    <mergeCell ref="G7:G8"/>
    <mergeCell ref="B7:B8"/>
    <mergeCell ref="E7:E8"/>
    <mergeCell ref="D7:D8"/>
    <mergeCell ref="J7:J8"/>
    <mergeCell ref="H7:H8"/>
    <mergeCell ref="I7:I8"/>
    <mergeCell ref="B2:K3"/>
    <mergeCell ref="C5:D5"/>
    <mergeCell ref="B6:J6"/>
    <mergeCell ref="K7:K8"/>
    <mergeCell ref="F7:F8"/>
  </mergeCells>
  <conditionalFormatting sqref="F9:F35">
    <cfRule type="containsText" priority="3" dxfId="4" operator="containsText" stopIfTrue="1" text="Impayée">
      <formula>NOT(ISERROR(SEARCH("Impayée",F9)))</formula>
    </cfRule>
    <cfRule type="containsText" priority="4" dxfId="3" operator="containsText" stopIfTrue="1" text="Reste à payer">
      <formula>NOT(ISERROR(SEARCH("Reste à payer",F9)))</formula>
    </cfRule>
    <cfRule type="containsText" priority="5" dxfId="2" operator="containsText" stopIfTrue="1" text="Payée">
      <formula>NOT(ISERROR(SEARCH("Payée",F9)))</formula>
    </cfRule>
    <cfRule type="containsText" priority="6" dxfId="5" operator="containsText" stopIfTrue="1" text="Impayée">
      <formula>NOT(ISERROR(SEARCH("Impayée",F9)))</formula>
    </cfRule>
  </conditionalFormatting>
  <conditionalFormatting sqref="K9:K35">
    <cfRule type="containsText" priority="1" dxfId="1" operator="containsText" stopIfTrue="1" text="Non Envoyé">
      <formula>NOT(ISERROR(SEARCH("Non Envoyé",K9)))</formula>
    </cfRule>
    <cfRule type="containsText" priority="2" dxfId="0" operator="containsText" stopIfTrue="1" text="Envoyé">
      <formula>NOT(ISERROR(SEARCH("Envoyé",K9)))</formula>
    </cfRule>
  </conditionalFormatting>
  <dataValidations count="7">
    <dataValidation type="list" allowBlank="1" showInputMessage="1" showErrorMessage="1" sqref="K10:K35">
      <formula1>REL</formula1>
    </dataValidation>
    <dataValidation type="list" allowBlank="1" showInputMessage="1" showErrorMessage="1" sqref="D10:D35">
      <formula1>Nom_client</formula1>
    </dataValidation>
    <dataValidation type="list" allowBlank="1" showInputMessage="1" showErrorMessage="1" sqref="D9">
      <formula1>Nom_Clients</formula1>
    </dataValidation>
    <dataValidation type="list" allowBlank="1" showInputMessage="1" showErrorMessage="1" sqref="G10:G35">
      <formula1>TRF</formula1>
    </dataValidation>
    <dataValidation type="list" allowBlank="1" showInputMessage="1" showErrorMessage="1" sqref="F9:F35">
      <formula1>EtatFac</formula1>
    </dataValidation>
    <dataValidation type="list" allowBlank="1" showInputMessage="1" showErrorMessage="1" sqref="G9">
      <formula1>TRA</formula1>
    </dataValidation>
    <dataValidation type="list" allowBlank="1" showInputMessage="1" showErrorMessage="1" sqref="K9">
      <formula1>liste_de_choix</formula1>
    </dataValidation>
  </dataValidations>
  <hyperlinks>
    <hyperlink ref="L9" location="'Lettre de relance 1'!A1" display="Envoyer lettre Relance"/>
  </hyperlinks>
  <printOptions horizontalCentered="1"/>
  <pageMargins left="0" right="0" top="0.5905511811023623" bottom="0.31496062992125984" header="0.3937007874015748" footer="0.11811023622047245"/>
  <pageSetup horizontalDpi="600" verticalDpi="600" orientation="landscape" paperSize="9" scale="70" r:id="rId2"/>
  <headerFooter alignWithMargins="0">
    <oddFooter>&amp;R&amp;"Arial,Italique"&amp;9Page &amp;P sur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E6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28.7109375" style="0" customWidth="1"/>
    <col min="2" max="2" width="25.421875" style="0" customWidth="1"/>
    <col min="3" max="3" width="21.57421875" style="0" customWidth="1"/>
    <col min="5" max="5" width="18.140625" style="0" customWidth="1"/>
  </cols>
  <sheetData>
    <row r="1" spans="1:5" ht="21.75" customHeight="1">
      <c r="A1" s="11" t="s">
        <v>7</v>
      </c>
      <c r="B1" s="13" t="s">
        <v>12</v>
      </c>
      <c r="C1" s="12" t="s">
        <v>17</v>
      </c>
      <c r="D1" s="22" t="s">
        <v>23</v>
      </c>
      <c r="E1" s="28" t="s">
        <v>29</v>
      </c>
    </row>
    <row r="2" spans="1:4" ht="12.75">
      <c r="A2" s="10" t="s">
        <v>4</v>
      </c>
      <c r="B2" s="14" t="s">
        <v>18</v>
      </c>
      <c r="C2" t="s">
        <v>14</v>
      </c>
      <c r="D2" s="10" t="s">
        <v>24</v>
      </c>
    </row>
    <row r="3" spans="1:5" ht="12.75">
      <c r="A3" s="10" t="s">
        <v>2</v>
      </c>
      <c r="B3" s="14" t="s">
        <v>19</v>
      </c>
      <c r="C3" t="s">
        <v>15</v>
      </c>
      <c r="D3" s="10" t="s">
        <v>25</v>
      </c>
      <c r="E3" s="27" t="s">
        <v>28</v>
      </c>
    </row>
    <row r="4" spans="1:3" ht="12.75">
      <c r="A4" s="10" t="s">
        <v>3</v>
      </c>
      <c r="B4" s="14" t="s">
        <v>13</v>
      </c>
      <c r="C4" t="s">
        <v>16</v>
      </c>
    </row>
    <row r="5" spans="1:3" ht="12.75">
      <c r="A5" s="10" t="s">
        <v>5</v>
      </c>
      <c r="B5" s="19"/>
      <c r="C5" s="19"/>
    </row>
    <row r="6" spans="1:2" ht="12.75">
      <c r="A6" s="10" t="s">
        <v>6</v>
      </c>
      <c r="B6" s="19"/>
    </row>
  </sheetData>
  <sheetProtection/>
  <hyperlinks>
    <hyperlink ref="E3" location="'Lettre de relance 1'!A1" display="Envoyer Lettre relanc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I22" sqref="I22"/>
    </sheetView>
  </sheetViews>
  <sheetFormatPr defaultColWidth="11.421875" defaultRowHeight="12.75"/>
  <cols>
    <col min="1" max="1" width="6.85156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B3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2" width="19.7109375" style="0" customWidth="1"/>
  </cols>
  <sheetData>
    <row r="1" spans="1:2" ht="12.75">
      <c r="A1" s="29" t="s">
        <v>32</v>
      </c>
      <c r="B1" s="29" t="s">
        <v>31</v>
      </c>
    </row>
    <row r="2" spans="1:2" ht="12.75">
      <c r="A2" s="30" t="s">
        <v>24</v>
      </c>
      <c r="B2" s="30" t="s">
        <v>33</v>
      </c>
    </row>
    <row r="3" spans="1:2" ht="12.75">
      <c r="A3" s="30" t="s">
        <v>30</v>
      </c>
      <c r="B3" s="27" t="s">
        <v>28</v>
      </c>
    </row>
  </sheetData>
  <sheetProtection/>
  <hyperlinks>
    <hyperlink ref="B3" location="'Lettre de relance 1'!A1" display="Envoyer Lettre relanc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BAUDOIN Bernard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BAUDOIN</dc:creator>
  <cp:keywords/>
  <dc:description/>
  <cp:lastModifiedBy>Naziha</cp:lastModifiedBy>
  <cp:lastPrinted>2011-02-05T18:37:35Z</cp:lastPrinted>
  <dcterms:created xsi:type="dcterms:W3CDTF">2010-02-05T14:07:57Z</dcterms:created>
  <dcterms:modified xsi:type="dcterms:W3CDTF">2021-06-06T23:01:33Z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