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5268" activeTab="0"/>
  </bookViews>
  <sheets>
    <sheet name="Comprendre la trame" sheetId="1" r:id="rId1"/>
    <sheet name="Plan format° détaillé (modèle)" sheetId="2" r:id="rId2"/>
    <sheet name="Plan format° détaill (exemple)" sheetId="3" r:id="rId3"/>
    <sheet name="Plan formation simplifié" sheetId="4" r:id="rId4"/>
  </sheets>
  <definedNames>
    <definedName name="_xlnm._FilterDatabase" localSheetId="1" hidden="1">'Plan format° détaillé (modèle)'!$A$12:$AJ$12</definedName>
    <definedName name="_xlfn.IFERROR" hidden="1">#NAME?</definedName>
    <definedName name="Listext" localSheetId="2">#REF!</definedName>
    <definedName name="Listext">#REF!</definedName>
    <definedName name="Listint" localSheetId="2">#REF!</definedName>
    <definedName name="Listint">#REF!</definedName>
    <definedName name="_xlnm.Print_Area" localSheetId="2">'Plan format° détaill (exemple)'!$A$11:$AI$59</definedName>
    <definedName name="_xlnm.Print_Area" localSheetId="1">'Plan format° détaillé (modèle)'!$A$10:$AJ$59</definedName>
    <definedName name="_xlnm.Print_Area" localSheetId="3">'Plan formation simplifié'!$A$4:$N$55</definedName>
  </definedNames>
  <calcPr fullCalcOnLoad="1"/>
</workbook>
</file>

<file path=xl/comments4.xml><?xml version="1.0" encoding="utf-8"?>
<comments xmlns="http://schemas.openxmlformats.org/spreadsheetml/2006/main">
  <authors>
    <author>cmargue</author>
    <author>S?bastien MASSON</author>
  </authors>
  <commentList>
    <comment ref="C9" authorId="0">
      <text>
        <r>
          <rPr>
            <sz val="8"/>
            <rFont val="Tahoma"/>
            <family val="2"/>
          </rPr>
          <t xml:space="preserve">Mettre </t>
        </r>
        <r>
          <rPr>
            <b/>
            <sz val="8"/>
            <rFont val="Tahoma"/>
            <family val="2"/>
          </rPr>
          <t>X</t>
        </r>
        <r>
          <rPr>
            <sz val="8"/>
            <rFont val="Tahoma"/>
            <family val="2"/>
          </rPr>
          <t xml:space="preserve"> si formation Interne
</t>
        </r>
      </text>
    </comment>
    <comment ref="D9" authorId="0">
      <text>
        <r>
          <rPr>
            <sz val="8"/>
            <rFont val="Tahoma"/>
            <family val="2"/>
          </rPr>
          <t xml:space="preserve">Mettre </t>
        </r>
        <r>
          <rPr>
            <b/>
            <sz val="8"/>
            <rFont val="Tahoma"/>
            <family val="2"/>
          </rPr>
          <t>X</t>
        </r>
        <r>
          <rPr>
            <sz val="8"/>
            <rFont val="Tahoma"/>
            <family val="2"/>
          </rPr>
          <t xml:space="preserve"> si formation Intra-Entreprise</t>
        </r>
        <r>
          <rPr>
            <sz val="8"/>
            <rFont val="Tahoma"/>
            <family val="2"/>
          </rPr>
          <t xml:space="preserve">
</t>
        </r>
      </text>
    </comment>
    <comment ref="E9" authorId="0">
      <text>
        <r>
          <rPr>
            <sz val="8"/>
            <rFont val="Tahoma"/>
            <family val="2"/>
          </rPr>
          <t xml:space="preserve">Mettre </t>
        </r>
        <r>
          <rPr>
            <b/>
            <sz val="8"/>
            <rFont val="Tahoma"/>
            <family val="2"/>
          </rPr>
          <t>X</t>
        </r>
        <r>
          <rPr>
            <sz val="8"/>
            <rFont val="Tahoma"/>
            <family val="2"/>
          </rPr>
          <t xml:space="preserve"> si formation Inter-Entreprises
</t>
        </r>
      </text>
    </comment>
    <comment ref="J9" authorId="0">
      <text>
        <r>
          <rPr>
            <b/>
            <sz val="8"/>
            <rFont val="Tahoma"/>
            <family val="2"/>
          </rPr>
          <t>C</t>
        </r>
        <r>
          <rPr>
            <sz val="8"/>
            <rFont val="Tahoma"/>
            <family val="2"/>
          </rPr>
          <t xml:space="preserve">oûts </t>
        </r>
        <r>
          <rPr>
            <b/>
            <sz val="8"/>
            <rFont val="Tahoma"/>
            <family val="2"/>
          </rPr>
          <t>P</t>
        </r>
        <r>
          <rPr>
            <sz val="8"/>
            <rFont val="Tahoma"/>
            <family val="2"/>
          </rPr>
          <t xml:space="preserve">édagogiques
</t>
        </r>
      </text>
    </comment>
    <comment ref="K9" authorId="0">
      <text>
        <r>
          <rPr>
            <sz val="8"/>
            <rFont val="Tahoma"/>
            <family val="2"/>
          </rPr>
          <t>Salaire brut</t>
        </r>
      </text>
    </comment>
    <comment ref="L9" authorId="0">
      <text>
        <r>
          <rPr>
            <b/>
            <sz val="8"/>
            <rFont val="Tahoma"/>
            <family val="2"/>
          </rPr>
          <t>Frais annexes</t>
        </r>
        <r>
          <rPr>
            <sz val="8"/>
            <rFont val="Tahoma"/>
            <family val="2"/>
          </rPr>
          <t xml:space="preserve"> : transports, hébergements, repas, ...
</t>
        </r>
      </text>
    </comment>
    <comment ref="G9" authorId="1">
      <text>
        <r>
          <rPr>
            <b/>
            <sz val="9"/>
            <rFont val="Tahoma"/>
            <family val="2"/>
          </rPr>
          <t xml:space="preserve">Catégorie Sociaux Professionnelle (Cadre, Employé…)
</t>
        </r>
        <r>
          <rPr>
            <sz val="9"/>
            <rFont val="Tahoma"/>
            <family val="2"/>
          </rPr>
          <t xml:space="preserve">
</t>
        </r>
      </text>
    </comment>
  </commentList>
</comments>
</file>

<file path=xl/sharedStrings.xml><?xml version="1.0" encoding="utf-8"?>
<sst xmlns="http://schemas.openxmlformats.org/spreadsheetml/2006/main" count="260" uniqueCount="157">
  <si>
    <t>Oui</t>
  </si>
  <si>
    <t>Non</t>
  </si>
  <si>
    <t>La trame de plan de formation répond à plusieurs objectifs :</t>
  </si>
  <si>
    <t>Suite à ces rencontres, vous pourrez faire un choix à partir de:</t>
  </si>
  <si>
    <t>Domaine de formation</t>
  </si>
  <si>
    <t>Organisme</t>
  </si>
  <si>
    <t>Lieu</t>
  </si>
  <si>
    <t>Date de début</t>
  </si>
  <si>
    <t>Date de fin</t>
  </si>
  <si>
    <t>Coût pédagogique  de la formation</t>
  </si>
  <si>
    <t>Coût horaire</t>
  </si>
  <si>
    <t>Allocation formation</t>
  </si>
  <si>
    <t>Coût des salaires (si formation sur temps de travail)</t>
  </si>
  <si>
    <t>Coûts annexes (repas, hôtels…)</t>
  </si>
  <si>
    <t>Montant financé</t>
  </si>
  <si>
    <t>Montant final</t>
  </si>
  <si>
    <t>Commentaire</t>
  </si>
  <si>
    <t>Réalisé</t>
  </si>
  <si>
    <t>Plan de formation 2014</t>
  </si>
  <si>
    <t>Date de la demande</t>
  </si>
  <si>
    <t>Origine de la demande</t>
  </si>
  <si>
    <t>Nom du salarié</t>
  </si>
  <si>
    <t>Prénom du salarié</t>
  </si>
  <si>
    <t>Département</t>
  </si>
  <si>
    <t>Intitulé de poste</t>
  </si>
  <si>
    <t>Nom et prénom du supérieur hiérarchique</t>
  </si>
  <si>
    <t>Durée
 (nombre d'heures)</t>
  </si>
  <si>
    <t>Priorité recensée</t>
  </si>
  <si>
    <t>Arbitrage réalisé</t>
  </si>
  <si>
    <t>Intitulé de la formation
(à défaut, objectif de la formation)</t>
  </si>
  <si>
    <t>Sur/Hors temps de travail</t>
  </si>
  <si>
    <t>Individuelle/
Collective</t>
  </si>
  <si>
    <t>Attestation(s) reçue(s)</t>
  </si>
  <si>
    <t>Individuelle</t>
  </si>
  <si>
    <t>Collective</t>
  </si>
  <si>
    <t>Intra</t>
  </si>
  <si>
    <t>Inter</t>
  </si>
  <si>
    <t>Sur temps de travail</t>
  </si>
  <si>
    <t>Hors temps de travail</t>
  </si>
  <si>
    <t>Avis suite au retour de l'évaluation par l'organisme</t>
  </si>
  <si>
    <t>Avis suite au retour de l'évaluation par l'entreprise</t>
  </si>
  <si>
    <t>A poursuivre</t>
  </si>
  <si>
    <t>A arrêter</t>
  </si>
  <si>
    <t>Attente</t>
  </si>
  <si>
    <t>DUVAL</t>
  </si>
  <si>
    <t>DUPONT</t>
  </si>
  <si>
    <t>GARRIC</t>
  </si>
  <si>
    <t>PONTY</t>
  </si>
  <si>
    <t>GIGNAC</t>
  </si>
  <si>
    <t>Ressources Humaines</t>
  </si>
  <si>
    <t>Commercial</t>
  </si>
  <si>
    <t>Assistant comptable</t>
  </si>
  <si>
    <t>Assistant paie</t>
  </si>
  <si>
    <t>Gestion de portefeuille</t>
  </si>
  <si>
    <t>Manager une équipe</t>
  </si>
  <si>
    <t>Gérer la paie</t>
  </si>
  <si>
    <t>Apprendre l'anglais en 10 leçons</t>
  </si>
  <si>
    <t>Apprendre l'angais en le pratiquant</t>
  </si>
  <si>
    <t>CEGOS</t>
  </si>
  <si>
    <t>DEMOS</t>
  </si>
  <si>
    <t>Telelangue</t>
  </si>
  <si>
    <t>Asfored</t>
  </si>
  <si>
    <t>Paris</t>
  </si>
  <si>
    <t>Lyon</t>
  </si>
  <si>
    <t>Intra/
Inter/
E-learning</t>
  </si>
  <si>
    <t>E-learning</t>
  </si>
  <si>
    <t>DIF</t>
  </si>
  <si>
    <t>Jérémy</t>
  </si>
  <si>
    <t>Jacques</t>
  </si>
  <si>
    <t>Romain</t>
  </si>
  <si>
    <t>Caroline</t>
  </si>
  <si>
    <t>Marc</t>
  </si>
  <si>
    <t>Roger</t>
  </si>
  <si>
    <t>DUMONT Jean-Jacques</t>
  </si>
  <si>
    <t>BETTINGER Pierre</t>
  </si>
  <si>
    <t>GROSJEAN Marie</t>
  </si>
  <si>
    <t>PETIT Geraldine</t>
  </si>
  <si>
    <t>DATTE Jérôme</t>
  </si>
  <si>
    <t>ELKARAOUI Brahim</t>
  </si>
  <si>
    <t>Coommercial</t>
  </si>
  <si>
    <t>Responsable de secteur</t>
  </si>
  <si>
    <t>N+1</t>
  </si>
  <si>
    <t>N+2</t>
  </si>
  <si>
    <t>RH</t>
  </si>
  <si>
    <t>Management</t>
  </si>
  <si>
    <t>Langues</t>
  </si>
  <si>
    <t>TOTAL</t>
  </si>
  <si>
    <t>Masse salariale brute 2013</t>
  </si>
  <si>
    <t>% de la MSB consacrée à la formation professionnelle</t>
  </si>
  <si>
    <t>Masse salariale brute 2014</t>
  </si>
  <si>
    <t>Manager</t>
  </si>
  <si>
    <t>Salarié</t>
  </si>
  <si>
    <t>Direction</t>
  </si>
  <si>
    <t>Demande validée</t>
  </si>
  <si>
    <t>Demande non validée</t>
  </si>
  <si>
    <t>Commentaire si demande non validée</t>
  </si>
  <si>
    <t>Coût total (pédagogique, salaires et annexes)</t>
  </si>
  <si>
    <t>Formations</t>
  </si>
  <si>
    <t>Stagiaires</t>
  </si>
  <si>
    <t>Nombre d'heures</t>
  </si>
  <si>
    <t>Coût prévisionnel</t>
  </si>
  <si>
    <t>Intitulé</t>
  </si>
  <si>
    <t>Interne</t>
  </si>
  <si>
    <t>Effectif</t>
  </si>
  <si>
    <t>CSP *</t>
  </si>
  <si>
    <t>/ stage</t>
  </si>
  <si>
    <t>total formation</t>
  </si>
  <si>
    <t>CP / stage</t>
  </si>
  <si>
    <t>Sal.</t>
  </si>
  <si>
    <t xml:space="preserve">Frais </t>
  </si>
  <si>
    <t>Total</t>
  </si>
  <si>
    <t>PRO</t>
  </si>
  <si>
    <t>ACC</t>
  </si>
  <si>
    <t>BRA</t>
  </si>
  <si>
    <t>D</t>
  </si>
  <si>
    <t>P</t>
  </si>
  <si>
    <t>FPS</t>
  </si>
  <si>
    <t>* CSP : I = Ouvrier non qualifié</t>
  </si>
  <si>
    <t>II = Ouvrier Qualifié</t>
  </si>
  <si>
    <t>III = Employé</t>
  </si>
  <si>
    <t>IV = Technicien Agent de Maitrise</t>
  </si>
  <si>
    <t>Rappel</t>
  </si>
  <si>
    <t>global  / stagiaire</t>
  </si>
  <si>
    <t>Nom organisme de formation ou de l'entreprise</t>
  </si>
  <si>
    <t>Formation qualifiante, diplomante, certifiante…
(si oui préciser, sinon ne rien mettre)</t>
  </si>
  <si>
    <t>SALARIES CONCERNES</t>
  </si>
  <si>
    <t>FORMATIONS IDENTIFIEES</t>
  </si>
  <si>
    <t>FINANCEMENT</t>
  </si>
  <si>
    <t>EVALUATION / SUIVI</t>
  </si>
  <si>
    <t>Date de formation idéalement souhaitée par le supérieur hiérarchique (en fonction des contraintes d'agenda...)</t>
  </si>
  <si>
    <r>
      <rPr>
        <b/>
        <sz val="14"/>
        <rFont val="Calibri"/>
        <family val="2"/>
      </rPr>
      <t>Le plan de formation présenté ci-dessous comporte plusieurs sections qui vous permettront de recenser et suivre les besoins de vos salariés en vue d'améliorer leurs compétences</t>
    </r>
    <r>
      <rPr>
        <sz val="12"/>
        <rFont val="Calibri"/>
        <family val="2"/>
      </rPr>
      <t xml:space="preserve">
Ces grandes sections se décomposent comme suit:
- Les données professionnelles du salarié (Nom, prénom, département, poste, supérieur hiérarchique)
- Le contenu des formations souhaitées (domaine, intitulé, durée, lieu, priorité arbitrage)
- Les coûts associés à ces demandes (coûts des formations, mais aussi des salaires perçus pendant la durée de la formation, les coûts annexes éventuels - logement, restauration ...)
- Les avis des participants présents en vue de renouveler ou non ces formations lors du prochain plan
</t>
    </r>
    <r>
      <rPr>
        <b/>
        <sz val="12"/>
        <rFont val="Calibri"/>
        <family val="2"/>
      </rPr>
      <t>NB: Pour établir le suivi individuel des formations réalisées par chacun de vos salariés, il vous suffit de filtrer par nom la première colonne afin de faire apparaître l'ensemble des actions de formation de votre salarié</t>
    </r>
  </si>
  <si>
    <r>
      <rPr>
        <b/>
        <sz val="12"/>
        <rFont val="Calibri"/>
        <family val="2"/>
      </rPr>
      <t>Le plan de formation présenté ci-dessous comporte plusieurs sections qui vous permettront de recenser et suivre les besoins de vos salariés en vue d'améliorer leurs compétences</t>
    </r>
    <r>
      <rPr>
        <sz val="11"/>
        <rFont val="Calibri"/>
        <family val="2"/>
      </rPr>
      <t xml:space="preserve">
Ces grandes sections se décomposent comme suit:
- Les données professionnelles du salarié (Nom, prénom, département, poste, supérieur hiérarchique)
- Le contenu des formations souhaitées (domaine, intitulé, durée, lieu, priorité arbitrage)
- Les coûts associés à ces demandes (coûts des formations, mais aussi des salaires perçus pendant la durée de la formation, les coûts annexes éventuels - logement, restauration ...)
- Les avis des participants présents en vue de renouveler ou non ces formations lors du prochain plan</t>
    </r>
  </si>
  <si>
    <t>Avis suite à l'évaluation faite le dernier jour de la formation</t>
  </si>
  <si>
    <t>Avis suite à l'évaluation faite quelques mois après que la formation ait été réalisée</t>
  </si>
  <si>
    <t>Coût Horaire</t>
  </si>
  <si>
    <t>Allocation formation (si formation HTT)</t>
  </si>
  <si>
    <t xml:space="preserve">            - Le budget nécessaire à la réalisation de la formation</t>
  </si>
  <si>
    <t xml:space="preserve">            - Les priorités définies par les managers à l'origine de la demande</t>
  </si>
  <si>
    <t xml:space="preserve">            - Le nombre d'employés  devant développer en priorité une compétence particulière</t>
  </si>
  <si>
    <t xml:space="preserve">            - L'importance de la compétence pour le succès des activités de l'entreprise</t>
  </si>
  <si>
    <t xml:space="preserve">            - Le degré d'urgence de la situation</t>
  </si>
  <si>
    <t xml:space="preserve">            - Le degré de facilité avec lequel il est possible d'améliorer la compétence en question</t>
  </si>
  <si>
    <t xml:space="preserve">            - La qualité des formations et l'accompagnement post formation</t>
  </si>
  <si>
    <t xml:space="preserve">            - Le rapport qualité/prix perçu</t>
  </si>
  <si>
    <t xml:space="preserve">            - La souplesse en termes d'organisation de formation</t>
  </si>
  <si>
    <r>
      <t>Il est également nécessaire de rencontrer les prestataires afin de mieux connaître leurs spécificités (modalités de formation, tarifs, entreprises partenaires, disponibilité et  qualité d'écoute du conseiller, référencement ou non par l'OPCA…). Pour plus d'informations, con</t>
    </r>
    <r>
      <rPr>
        <sz val="10"/>
        <rFont val="Calibri"/>
        <family val="2"/>
      </rPr>
      <t>sultez</t>
    </r>
    <r>
      <rPr>
        <sz val="10"/>
        <rFont val="Calibri"/>
        <family val="2"/>
      </rPr>
      <t xml:space="preserve"> la trame de sélection d'un organisme de formation.</t>
    </r>
  </si>
  <si>
    <r>
      <rPr>
        <sz val="10"/>
        <rFont val="Calibri"/>
        <family val="2"/>
      </rPr>
      <t xml:space="preserve">            - Suivi des évaluations, afin de déterminer l'utilité des formations dispensées et leur 
                 éventuel renouvellement. Consultez la trame d'évaluation des formations réalisées</t>
    </r>
  </si>
  <si>
    <t xml:space="preserve">            - Suivi d'indicateurs: formations planifiées, coûts pédagogiques, coût salarial... </t>
  </si>
  <si>
    <t xml:space="preserve">            - Suivi des convocations, en vue d'éviter que vos collaborateurs oublient leur participation</t>
  </si>
  <si>
    <t>Cette priorisation s'effectue en fonction de nombreux critères :</t>
  </si>
  <si>
    <t xml:space="preserve">            - L'importance de l'écart entre la compétence d'un (groupe) d'employé(s) et la compétence souhaitée</t>
  </si>
  <si>
    <t>La mise en œuvre du plan entraîne nécessairement un suivi de plusieurs types:</t>
  </si>
  <si>
    <r>
      <t xml:space="preserve">Le plan pourra être rédigé sur la base de la trame présentée; avant de le mettre en œuvre, n'oubliez pas de présenter votre plan au CE si votre entreprise en comporte un, afin de respecter </t>
    </r>
    <r>
      <rPr>
        <sz val="10"/>
        <rFont val="Calibri"/>
        <family val="2"/>
      </rPr>
      <t>l'obligation légale.</t>
    </r>
  </si>
  <si>
    <r>
      <t xml:space="preserve">L'OPCA pourra vous être d'une grande aide pour optimiser le financement de votre plan de formation au travers d'une identification ciblée et pertinente des dispositifs à mettre en oeuvre (CIF, CPF </t>
    </r>
    <r>
      <rPr>
        <sz val="10"/>
        <color indexed="8"/>
        <rFont val="Calibri"/>
        <family val="2"/>
      </rPr>
      <t xml:space="preserve">(ex DIF), </t>
    </r>
    <r>
      <rPr>
        <sz val="10"/>
        <color indexed="8"/>
        <rFont val="Calibri"/>
        <family val="2"/>
      </rPr>
      <t>période de professionnalisation...). N'hésitez donc surtout pas à contacter votre conseiller AGEFOS PME.</t>
    </r>
  </si>
  <si>
    <r>
      <t>Type de financement (OPCA, C</t>
    </r>
    <r>
      <rPr>
        <b/>
        <sz val="16"/>
        <color indexed="9"/>
        <rFont val="Calibri"/>
        <family val="2"/>
      </rPr>
      <t>PF,…)</t>
    </r>
  </si>
  <si>
    <t>Type de financement (OPCA, CPF…)</t>
  </si>
  <si>
    <t>L’intérêt d'une trame de plan de formation est de pouvoir recenser de manière synthétique les décisions prises par votre entreprise vis-à-vis des formations à réaliser durant l'année à venir.</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</si>
</sst>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 numFmtId="165" formatCode="#,##0.00\ &quot;€&quot;"/>
    <numFmt numFmtId="166" formatCode="yyyy"/>
    <numFmt numFmtId="167" formatCode="#,##0.00\ [$€];[Red]\-#,##0.00\ [$€]"/>
  </numFmts>
  <fonts count="73">
    <font>
      <sz val="11"/>
      <color theme="1"/>
      <name val="Calibri"/>
      <family val="2"/>
    </font>
    <font>
      <sz val="11"/>
      <color indexed="8"/>
      <name val="Calibri"/>
      <family val="2"/>
    </font>
    <font>
      <sz val="10"/>
      <name val="Arial"/>
      <family val="2"/>
    </font>
    <font>
      <b/>
      <sz val="18"/>
      <name val="Calibri"/>
      <family val="2"/>
    </font>
    <font>
      <b/>
      <sz val="10"/>
      <name val="Arial"/>
      <family val="2"/>
    </font>
    <font>
      <sz val="10"/>
      <color indexed="9"/>
      <name val="Calibri"/>
      <family val="2"/>
    </font>
    <font>
      <sz val="12"/>
      <name val="Calibri"/>
      <family val="2"/>
    </font>
    <font>
      <b/>
      <sz val="16"/>
      <color indexed="9"/>
      <name val="Calibri"/>
      <family val="2"/>
    </font>
    <font>
      <sz val="16"/>
      <name val="Calibri"/>
      <family val="2"/>
    </font>
    <font>
      <sz val="12"/>
      <name val="Arial"/>
      <family val="2"/>
    </font>
    <font>
      <sz val="14"/>
      <name val="Arial"/>
      <family val="2"/>
    </font>
    <font>
      <b/>
      <sz val="14"/>
      <name val="Arial"/>
      <family val="2"/>
    </font>
    <font>
      <b/>
      <sz val="14"/>
      <name val="Calibri"/>
      <family val="2"/>
    </font>
    <font>
      <b/>
      <sz val="12"/>
      <name val="Arial"/>
      <family val="2"/>
    </font>
    <font>
      <b/>
      <sz val="11"/>
      <name val="Arial"/>
      <family val="2"/>
    </font>
    <font>
      <sz val="11"/>
      <name val="Arial"/>
      <family val="2"/>
    </font>
    <font>
      <b/>
      <sz val="20"/>
      <name val="Arial"/>
      <family val="2"/>
    </font>
    <font>
      <b/>
      <sz val="20"/>
      <color indexed="12"/>
      <name val="Arial"/>
      <family val="2"/>
    </font>
    <font>
      <sz val="11"/>
      <color indexed="10"/>
      <name val="Arial"/>
      <family val="2"/>
    </font>
    <font>
      <sz val="8"/>
      <name val="Arial"/>
      <family val="2"/>
    </font>
    <font>
      <b/>
      <i/>
      <u val="single"/>
      <sz val="10"/>
      <name val="Arial"/>
      <family val="2"/>
    </font>
    <font>
      <b/>
      <i/>
      <sz val="10"/>
      <name val="Arial"/>
      <family val="2"/>
    </font>
    <font>
      <b/>
      <sz val="8"/>
      <name val="Tahoma"/>
      <family val="2"/>
    </font>
    <font>
      <sz val="8"/>
      <name val="Tahoma"/>
      <family val="2"/>
    </font>
    <font>
      <sz val="10"/>
      <name val="Geneva"/>
      <family val="0"/>
    </font>
    <font>
      <sz val="9"/>
      <name val="Tahoma"/>
      <family val="2"/>
    </font>
    <font>
      <b/>
      <sz val="9"/>
      <name val="Tahoma"/>
      <family val="2"/>
    </font>
    <font>
      <sz val="14"/>
      <color indexed="8"/>
      <name val="Calibri"/>
      <family val="2"/>
    </font>
    <font>
      <b/>
      <sz val="12"/>
      <name val="Calibri"/>
      <family val="2"/>
    </font>
    <font>
      <sz val="11"/>
      <name val="Calibri"/>
      <family val="2"/>
    </font>
    <font>
      <sz val="8"/>
      <name val="Calibri"/>
      <family val="2"/>
    </font>
    <font>
      <sz val="10"/>
      <name val="Calibri"/>
      <family val="2"/>
    </font>
    <font>
      <sz val="10"/>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Calibri"/>
      <family val="2"/>
    </font>
    <font>
      <b/>
      <sz val="18"/>
      <color indexed="9"/>
      <name val="Calibri"/>
      <family val="2"/>
    </font>
    <font>
      <sz val="8"/>
      <name val="Segoe UI"/>
      <family val="2"/>
    </font>
    <font>
      <b/>
      <sz val="14"/>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b/>
      <sz val="16"/>
      <color theme="0"/>
      <name val="Calibri"/>
      <family val="2"/>
    </font>
    <font>
      <b/>
      <sz val="18"/>
      <color theme="0"/>
      <name val="Calibri"/>
      <family val="2"/>
    </font>
    <font>
      <b/>
      <sz val="8"/>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62"/>
        <bgColor indexed="64"/>
      </patternFill>
    </fill>
    <fill>
      <patternFill patternType="solid">
        <fgColor indexed="57"/>
        <bgColor indexed="64"/>
      </patternFill>
    </fill>
    <fill>
      <patternFill patternType="solid">
        <fgColor indexed="10"/>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2" tint="-0.499969989061355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style="thin"/>
      <right style="thin"/>
      <top/>
      <bottom style="hair"/>
    </border>
    <border>
      <left style="thin"/>
      <right/>
      <top/>
      <bottom style="hair"/>
    </border>
    <border>
      <left style="medium"/>
      <right style="thin"/>
      <top/>
      <bottom style="thin"/>
    </border>
    <border>
      <left style="thin"/>
      <right style="thin"/>
      <top/>
      <bottom style="thin"/>
    </border>
    <border>
      <left/>
      <right/>
      <top/>
      <bottom style="hair"/>
    </border>
    <border>
      <left style="thin"/>
      <right style="thin"/>
      <top style="hair"/>
      <bottom style="hair"/>
    </border>
    <border>
      <left style="thin"/>
      <right/>
      <top style="hair"/>
      <bottom style="hair"/>
    </border>
    <border>
      <left style="thin"/>
      <right style="thin"/>
      <top style="hair"/>
      <bottom style="medium"/>
    </border>
    <border>
      <left style="thin"/>
      <right/>
      <top style="hair"/>
      <bottom style="medium"/>
    </border>
    <border>
      <left style="medium"/>
      <right style="thin"/>
      <top style="thin"/>
      <bottom style="medium"/>
    </border>
    <border>
      <left style="thin"/>
      <right style="thin"/>
      <top style="hair"/>
      <bottom/>
    </border>
    <border>
      <left style="thin"/>
      <right/>
      <top style="hair"/>
      <bottom/>
    </border>
    <border>
      <left style="medium"/>
      <right/>
      <top style="medium"/>
      <bottom/>
    </border>
    <border>
      <left/>
      <right/>
      <top style="medium"/>
      <bottom/>
    </border>
    <border>
      <left/>
      <right style="medium"/>
      <top style="medium"/>
      <bottom/>
    </border>
    <border>
      <left/>
      <right/>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0" borderId="2" applyNumberFormat="0" applyFill="0" applyAlignment="0" applyProtection="0"/>
    <xf numFmtId="0" fontId="57" fillId="26" borderId="1" applyNumberFormat="0" applyAlignment="0" applyProtection="0"/>
    <xf numFmtId="167" fontId="24" fillId="0" borderId="0" applyFont="0" applyFill="0" applyBorder="0" applyAlignment="0" applyProtection="0"/>
    <xf numFmtId="0" fontId="58"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59" fillId="28"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 fillId="0" borderId="0">
      <alignment/>
      <protection/>
    </xf>
    <xf numFmtId="0" fontId="2" fillId="0" borderId="0">
      <alignment/>
      <protection/>
    </xf>
    <xf numFmtId="0" fontId="1" fillId="29" borderId="3" applyNumberFormat="0" applyFont="0" applyAlignment="0" applyProtection="0"/>
    <xf numFmtId="9" fontId="1" fillId="0" borderId="0" applyFont="0" applyFill="0" applyBorder="0" applyAlignment="0" applyProtection="0"/>
    <xf numFmtId="0" fontId="60" fillId="30" borderId="0" applyNumberFormat="0" applyBorder="0" applyAlignment="0" applyProtection="0"/>
    <xf numFmtId="0" fontId="61" fillId="25"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1" borderId="9" applyNumberFormat="0" applyAlignment="0" applyProtection="0"/>
  </cellStyleXfs>
  <cellXfs count="136">
    <xf numFmtId="0" fontId="0" fillId="0" borderId="0" xfId="0" applyFont="1" applyAlignment="1">
      <alignment/>
    </xf>
    <xf numFmtId="0" fontId="2" fillId="0" borderId="0" xfId="53">
      <alignment/>
      <protection/>
    </xf>
    <xf numFmtId="0" fontId="5" fillId="22" borderId="10" xfId="36" applyFont="1" applyBorder="1" applyAlignment="1">
      <alignment wrapText="1"/>
    </xf>
    <xf numFmtId="165" fontId="5" fillId="22" borderId="10" xfId="36" applyNumberFormat="1" applyFont="1" applyBorder="1" applyAlignment="1">
      <alignment/>
    </xf>
    <xf numFmtId="10" fontId="5" fillId="22" borderId="10" xfId="36" applyNumberFormat="1" applyFont="1" applyBorder="1" applyAlignment="1">
      <alignment/>
    </xf>
    <xf numFmtId="0" fontId="7" fillId="32" borderId="11" xfId="53" applyFont="1" applyFill="1" applyBorder="1" applyAlignment="1">
      <alignment horizontal="center" vertical="center" wrapText="1"/>
      <protection/>
    </xf>
    <xf numFmtId="0" fontId="7" fillId="32" borderId="10" xfId="53" applyFont="1" applyFill="1" applyBorder="1" applyAlignment="1">
      <alignment horizontal="center" vertical="center" wrapText="1"/>
      <protection/>
    </xf>
    <xf numFmtId="0" fontId="7" fillId="33" borderId="10" xfId="53" applyFont="1" applyFill="1" applyBorder="1" applyAlignment="1">
      <alignment horizontal="center" vertical="center" wrapText="1"/>
      <protection/>
    </xf>
    <xf numFmtId="0" fontId="7" fillId="34" borderId="10" xfId="53" applyFont="1" applyFill="1" applyBorder="1" applyAlignment="1">
      <alignment horizontal="center" vertical="center" wrapText="1"/>
      <protection/>
    </xf>
    <xf numFmtId="0" fontId="8" fillId="0" borderId="0" xfId="53" applyFont="1">
      <alignment/>
      <protection/>
    </xf>
    <xf numFmtId="0" fontId="10" fillId="0" borderId="11" xfId="53" applyFont="1" applyBorder="1" applyAlignment="1">
      <alignment horizontal="left" wrapText="1"/>
      <protection/>
    </xf>
    <xf numFmtId="0" fontId="10" fillId="0" borderId="10" xfId="53" applyFont="1" applyBorder="1" applyAlignment="1">
      <alignment horizontal="left" wrapText="1"/>
      <protection/>
    </xf>
    <xf numFmtId="0" fontId="10" fillId="0" borderId="12" xfId="53" applyFont="1" applyBorder="1" applyAlignment="1">
      <alignment horizontal="left" wrapText="1"/>
      <protection/>
    </xf>
    <xf numFmtId="0" fontId="10" fillId="0" borderId="0" xfId="53" applyFont="1">
      <alignment/>
      <protection/>
    </xf>
    <xf numFmtId="0" fontId="10" fillId="0" borderId="13" xfId="53" applyFont="1" applyBorder="1" applyAlignment="1">
      <alignment horizontal="left" wrapText="1"/>
      <protection/>
    </xf>
    <xf numFmtId="0" fontId="10" fillId="0" borderId="14" xfId="53" applyFont="1" applyBorder="1" applyAlignment="1">
      <alignment horizontal="left" wrapText="1"/>
      <protection/>
    </xf>
    <xf numFmtId="0" fontId="10" fillId="0" borderId="15" xfId="53" applyFont="1" applyBorder="1" applyAlignment="1">
      <alignment horizontal="left" wrapText="1"/>
      <protection/>
    </xf>
    <xf numFmtId="0" fontId="11" fillId="0" borderId="16" xfId="53" applyFont="1" applyBorder="1" applyAlignment="1">
      <alignment horizontal="left" wrapText="1"/>
      <protection/>
    </xf>
    <xf numFmtId="0" fontId="10" fillId="0" borderId="17" xfId="53" applyFont="1" applyBorder="1" applyAlignment="1">
      <alignment horizontal="left" wrapText="1"/>
      <protection/>
    </xf>
    <xf numFmtId="0" fontId="10" fillId="0" borderId="18" xfId="53" applyFont="1" applyBorder="1" applyAlignment="1">
      <alignment horizontal="left" wrapText="1"/>
      <protection/>
    </xf>
    <xf numFmtId="0" fontId="12" fillId="5" borderId="10" xfId="36" applyFont="1" applyFill="1" applyBorder="1" applyAlignment="1">
      <alignment wrapText="1"/>
    </xf>
    <xf numFmtId="165" fontId="12" fillId="5" borderId="10" xfId="36" applyNumberFormat="1" applyFont="1" applyFill="1" applyBorder="1" applyAlignment="1">
      <alignment/>
    </xf>
    <xf numFmtId="0" fontId="12" fillId="5" borderId="10" xfId="36" applyNumberFormat="1" applyFont="1" applyFill="1" applyBorder="1" applyAlignment="1">
      <alignment/>
    </xf>
    <xf numFmtId="0" fontId="6" fillId="0" borderId="10" xfId="0" applyFont="1" applyBorder="1" applyAlignment="1">
      <alignment horizontal="left" vertical="center" wrapText="1"/>
    </xf>
    <xf numFmtId="0" fontId="9" fillId="0" borderId="10" xfId="53" applyFont="1" applyBorder="1" applyAlignment="1">
      <alignment horizontal="left" vertical="center" wrapText="1"/>
      <protection/>
    </xf>
    <xf numFmtId="16" fontId="9" fillId="0" borderId="10" xfId="53" applyNumberFormat="1" applyFont="1" applyBorder="1" applyAlignment="1">
      <alignment horizontal="left" vertical="center" wrapText="1"/>
      <protection/>
    </xf>
    <xf numFmtId="0" fontId="6" fillId="0" borderId="10" xfId="0" applyNumberFormat="1" applyFont="1" applyBorder="1" applyAlignment="1">
      <alignment horizontal="left" vertical="center" wrapText="1"/>
    </xf>
    <xf numFmtId="14" fontId="6" fillId="0" borderId="10" xfId="0" applyNumberFormat="1" applyFont="1" applyBorder="1" applyAlignment="1">
      <alignment horizontal="left" vertical="center" wrapText="1"/>
    </xf>
    <xf numFmtId="164" fontId="6" fillId="0" borderId="10" xfId="0" applyNumberFormat="1" applyFont="1" applyBorder="1" applyAlignment="1">
      <alignment horizontal="left" vertical="center" wrapText="1"/>
    </xf>
    <xf numFmtId="0" fontId="9" fillId="0" borderId="0" xfId="53" applyFont="1" applyAlignment="1">
      <alignment vertical="center"/>
      <protection/>
    </xf>
    <xf numFmtId="0" fontId="15" fillId="0" borderId="0" xfId="55" applyFont="1" applyFill="1" applyBorder="1" applyAlignment="1">
      <alignment horizontal="center" vertical="center"/>
      <protection/>
    </xf>
    <xf numFmtId="0" fontId="15" fillId="0" borderId="0" xfId="55" applyFont="1" applyFill="1" applyAlignment="1">
      <alignment horizontal="center" vertical="center" shrinkToFit="1"/>
      <protection/>
    </xf>
    <xf numFmtId="0" fontId="15" fillId="0" borderId="0" xfId="55" applyFont="1" applyAlignment="1">
      <alignment horizontal="center" vertical="center"/>
      <protection/>
    </xf>
    <xf numFmtId="0" fontId="13" fillId="35" borderId="19" xfId="55" applyFont="1" applyFill="1" applyBorder="1" applyAlignment="1">
      <alignment horizontal="center" vertical="center" shrinkToFit="1"/>
      <protection/>
    </xf>
    <xf numFmtId="0" fontId="9" fillId="0" borderId="0" xfId="55" applyFont="1" applyFill="1" applyAlignment="1">
      <alignment horizontal="center" vertical="center" shrinkToFit="1"/>
      <protection/>
    </xf>
    <xf numFmtId="0" fontId="13" fillId="0" borderId="0" xfId="55" applyFont="1" applyFill="1" applyAlignment="1">
      <alignment horizontal="center" vertical="center" shrinkToFit="1"/>
      <protection/>
    </xf>
    <xf numFmtId="0" fontId="14" fillId="0" borderId="10" xfId="55" applyFont="1" applyFill="1" applyBorder="1" applyAlignment="1">
      <alignment horizontal="center" vertical="center" wrapText="1"/>
      <protection/>
    </xf>
    <xf numFmtId="0" fontId="14" fillId="0" borderId="0" xfId="55" applyFont="1" applyFill="1" applyAlignment="1">
      <alignment horizontal="center" vertical="center" wrapText="1"/>
      <protection/>
    </xf>
    <xf numFmtId="0" fontId="14" fillId="3" borderId="10" xfId="55" applyFont="1" applyFill="1" applyBorder="1" applyAlignment="1">
      <alignment horizontal="center" vertical="center"/>
      <protection/>
    </xf>
    <xf numFmtId="3" fontId="14" fillId="3" borderId="10" xfId="55" applyNumberFormat="1" applyFont="1" applyFill="1" applyBorder="1" applyAlignment="1">
      <alignment horizontal="center" vertical="center"/>
      <protection/>
    </xf>
    <xf numFmtId="0" fontId="14" fillId="3" borderId="10" xfId="55" applyFont="1" applyFill="1" applyBorder="1" applyAlignment="1">
      <alignment horizontal="center" vertical="center" wrapText="1"/>
      <protection/>
    </xf>
    <xf numFmtId="0" fontId="14" fillId="0" borderId="0" xfId="55" applyFont="1" applyFill="1" applyAlignment="1">
      <alignment horizontal="center" vertical="center"/>
      <protection/>
    </xf>
    <xf numFmtId="0" fontId="14" fillId="4" borderId="20" xfId="55" applyFont="1" applyFill="1" applyBorder="1" applyAlignment="1" applyProtection="1">
      <alignment horizontal="center" vertical="center"/>
      <protection/>
    </xf>
    <xf numFmtId="3" fontId="14" fillId="4" borderId="20" xfId="55" applyNumberFormat="1" applyFont="1" applyFill="1" applyBorder="1" applyAlignment="1" applyProtection="1">
      <alignment horizontal="center" vertical="center"/>
      <protection/>
    </xf>
    <xf numFmtId="0" fontId="14" fillId="4" borderId="20" xfId="55" applyFont="1" applyFill="1" applyBorder="1" applyAlignment="1">
      <alignment horizontal="center" vertical="center" wrapText="1"/>
      <protection/>
    </xf>
    <xf numFmtId="3" fontId="14" fillId="4" borderId="20" xfId="55" applyNumberFormat="1" applyFont="1" applyFill="1" applyBorder="1" applyAlignment="1">
      <alignment horizontal="center" vertical="center"/>
      <protection/>
    </xf>
    <xf numFmtId="49" fontId="15" fillId="36" borderId="21" xfId="55" applyNumberFormat="1" applyFont="1" applyFill="1" applyBorder="1" applyAlignment="1" applyProtection="1">
      <alignment horizontal="left" vertical="center"/>
      <protection locked="0"/>
    </xf>
    <xf numFmtId="49" fontId="15" fillId="36" borderId="22" xfId="55" applyNumberFormat="1" applyFont="1" applyFill="1" applyBorder="1" applyAlignment="1" applyProtection="1">
      <alignment horizontal="left" vertical="center"/>
      <protection locked="0"/>
    </xf>
    <xf numFmtId="49" fontId="15" fillId="36" borderId="23" xfId="55" applyNumberFormat="1" applyFont="1" applyFill="1" applyBorder="1" applyAlignment="1" applyProtection="1">
      <alignment horizontal="center" vertical="center"/>
      <protection locked="0"/>
    </xf>
    <xf numFmtId="49" fontId="15" fillId="36" borderId="24" xfId="55" applyNumberFormat="1" applyFont="1" applyFill="1" applyBorder="1" applyAlignment="1" applyProtection="1">
      <alignment horizontal="center" vertical="center"/>
      <protection locked="0"/>
    </xf>
    <xf numFmtId="3" fontId="15" fillId="36" borderId="24" xfId="55" applyNumberFormat="1" applyFont="1" applyFill="1" applyBorder="1" applyAlignment="1" applyProtection="1">
      <alignment horizontal="center" vertical="center"/>
      <protection locked="0"/>
    </xf>
    <xf numFmtId="3" fontId="18" fillId="0" borderId="24" xfId="55" applyNumberFormat="1" applyFont="1" applyFill="1" applyBorder="1" applyAlignment="1">
      <alignment horizontal="center" vertical="center"/>
      <protection/>
    </xf>
    <xf numFmtId="0" fontId="15" fillId="0" borderId="25" xfId="55" applyFont="1" applyFill="1" applyBorder="1" applyAlignment="1">
      <alignment horizontal="center" vertical="center"/>
      <protection/>
    </xf>
    <xf numFmtId="49" fontId="15" fillId="36" borderId="26" xfId="55" applyNumberFormat="1" applyFont="1" applyFill="1" applyBorder="1" applyAlignment="1" applyProtection="1">
      <alignment horizontal="left" vertical="center"/>
      <protection locked="0"/>
    </xf>
    <xf numFmtId="0" fontId="15" fillId="36" borderId="27" xfId="55" applyFont="1" applyFill="1" applyBorder="1" applyAlignment="1" applyProtection="1">
      <alignment horizontal="left" vertical="center"/>
      <protection locked="0"/>
    </xf>
    <xf numFmtId="49" fontId="15" fillId="36" borderId="11" xfId="55" applyNumberFormat="1" applyFont="1" applyFill="1" applyBorder="1" applyAlignment="1" applyProtection="1">
      <alignment horizontal="center" vertical="center"/>
      <protection locked="0"/>
    </xf>
    <xf numFmtId="49" fontId="15" fillId="36" borderId="10" xfId="55" applyNumberFormat="1" applyFont="1" applyFill="1" applyBorder="1" applyAlignment="1" applyProtection="1">
      <alignment horizontal="center" vertical="center"/>
      <protection locked="0"/>
    </xf>
    <xf numFmtId="3" fontId="15" fillId="36" borderId="10" xfId="55" applyNumberFormat="1" applyFont="1" applyFill="1" applyBorder="1" applyAlignment="1" applyProtection="1">
      <alignment horizontal="center" vertical="center"/>
      <protection locked="0"/>
    </xf>
    <xf numFmtId="3" fontId="18" fillId="0" borderId="10" xfId="55" applyNumberFormat="1" applyFont="1" applyFill="1" applyBorder="1" applyAlignment="1">
      <alignment horizontal="center" vertical="center"/>
      <protection/>
    </xf>
    <xf numFmtId="0" fontId="15" fillId="0" borderId="0" xfId="55" applyFont="1" applyFill="1" applyAlignment="1">
      <alignment horizontal="center" vertical="center"/>
      <protection/>
    </xf>
    <xf numFmtId="49" fontId="15" fillId="36" borderId="27" xfId="55" applyNumberFormat="1" applyFont="1" applyFill="1" applyBorder="1" applyAlignment="1" applyProtection="1">
      <alignment horizontal="left" vertical="center"/>
      <protection locked="0"/>
    </xf>
    <xf numFmtId="49" fontId="15" fillId="36" borderId="28" xfId="55" applyNumberFormat="1" applyFont="1" applyFill="1" applyBorder="1" applyAlignment="1" applyProtection="1">
      <alignment horizontal="left" vertical="center"/>
      <protection locked="0"/>
    </xf>
    <xf numFmtId="49" fontId="15" fillId="36" borderId="29" xfId="55" applyNumberFormat="1" applyFont="1" applyFill="1" applyBorder="1" applyAlignment="1" applyProtection="1">
      <alignment horizontal="left" vertical="center"/>
      <protection locked="0"/>
    </xf>
    <xf numFmtId="49" fontId="15" fillId="36" borderId="30" xfId="55" applyNumberFormat="1" applyFont="1" applyFill="1" applyBorder="1" applyAlignment="1" applyProtection="1">
      <alignment horizontal="center" vertical="center"/>
      <protection locked="0"/>
    </xf>
    <xf numFmtId="49" fontId="15" fillId="36" borderId="20" xfId="55" applyNumberFormat="1" applyFont="1" applyFill="1" applyBorder="1" applyAlignment="1" applyProtection="1">
      <alignment horizontal="center" vertical="center"/>
      <protection locked="0"/>
    </xf>
    <xf numFmtId="3" fontId="15" fillId="36" borderId="20" xfId="55" applyNumberFormat="1" applyFont="1" applyFill="1" applyBorder="1" applyAlignment="1" applyProtection="1">
      <alignment horizontal="center" vertical="center"/>
      <protection locked="0"/>
    </xf>
    <xf numFmtId="3" fontId="18" fillId="0" borderId="20" xfId="55" applyNumberFormat="1" applyFont="1" applyFill="1" applyBorder="1" applyAlignment="1">
      <alignment horizontal="center" vertical="center"/>
      <protection/>
    </xf>
    <xf numFmtId="3" fontId="15" fillId="0" borderId="0" xfId="55" applyNumberFormat="1" applyFont="1" applyAlignment="1">
      <alignment horizontal="center" vertical="center"/>
      <protection/>
    </xf>
    <xf numFmtId="0" fontId="19" fillId="0" borderId="0" xfId="55" applyFont="1" applyFill="1" applyAlignment="1" applyProtection="1">
      <alignment horizontal="center" vertical="center"/>
      <protection locked="0"/>
    </xf>
    <xf numFmtId="0" fontId="19" fillId="0" borderId="0" xfId="55" applyFont="1" applyFill="1" applyBorder="1" applyAlignment="1" applyProtection="1">
      <alignment horizontal="center" vertical="center"/>
      <protection locked="0"/>
    </xf>
    <xf numFmtId="0" fontId="14" fillId="0" borderId="0" xfId="55" applyFont="1" applyAlignment="1">
      <alignment horizontal="right" vertical="center"/>
      <protection/>
    </xf>
    <xf numFmtId="0" fontId="20" fillId="0" borderId="0" xfId="55" applyFont="1" applyAlignment="1">
      <alignment horizontal="right" vertical="center"/>
      <protection/>
    </xf>
    <xf numFmtId="3" fontId="21" fillId="0" borderId="0" xfId="55" applyNumberFormat="1" applyFont="1" applyAlignment="1">
      <alignment horizontal="right" vertical="center"/>
      <protection/>
    </xf>
    <xf numFmtId="3" fontId="21" fillId="0" borderId="0" xfId="55" applyNumberFormat="1" applyFont="1" applyBorder="1" applyAlignment="1">
      <alignment horizontal="right" vertical="center"/>
      <protection/>
    </xf>
    <xf numFmtId="49" fontId="15" fillId="36" borderId="31" xfId="55" applyNumberFormat="1" applyFont="1" applyFill="1" applyBorder="1" applyAlignment="1" applyProtection="1">
      <alignment horizontal="left" vertical="center"/>
      <protection locked="0"/>
    </xf>
    <xf numFmtId="49" fontId="15" fillId="36" borderId="32" xfId="55" applyNumberFormat="1" applyFont="1" applyFill="1" applyBorder="1" applyAlignment="1" applyProtection="1">
      <alignment horizontal="left" vertical="center"/>
      <protection locked="0"/>
    </xf>
    <xf numFmtId="0" fontId="10" fillId="0" borderId="10" xfId="53" applyFont="1" applyBorder="1" applyAlignment="1">
      <alignment horizontal="left" vertical="center" wrapText="1"/>
      <protection/>
    </xf>
    <xf numFmtId="14" fontId="10" fillId="0" borderId="10" xfId="53" applyNumberFormat="1" applyFont="1" applyBorder="1" applyAlignment="1">
      <alignment horizontal="center" wrapText="1"/>
      <protection/>
    </xf>
    <xf numFmtId="0" fontId="10" fillId="0" borderId="10" xfId="53" applyFont="1" applyBorder="1" applyAlignment="1">
      <alignment horizontal="center" wrapText="1"/>
      <protection/>
    </xf>
    <xf numFmtId="0" fontId="10" fillId="0" borderId="0" xfId="53" applyFont="1" applyAlignment="1">
      <alignment horizontal="center"/>
      <protection/>
    </xf>
    <xf numFmtId="0" fontId="2" fillId="0" borderId="0" xfId="53" applyAlignment="1">
      <alignment horizontal="center"/>
      <protection/>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vertical="center" wrapText="1"/>
    </xf>
    <xf numFmtId="0" fontId="6" fillId="37" borderId="10" xfId="0" applyFont="1" applyFill="1" applyBorder="1" applyAlignment="1">
      <alignment horizontal="left" vertical="center" wrapText="1"/>
    </xf>
    <xf numFmtId="0" fontId="6" fillId="37" borderId="10" xfId="0" applyNumberFormat="1" applyFont="1" applyFill="1" applyBorder="1" applyAlignment="1">
      <alignment horizontal="left" vertical="center" wrapText="1"/>
    </xf>
    <xf numFmtId="14" fontId="6" fillId="37" borderId="10" xfId="0" applyNumberFormat="1" applyFont="1" applyFill="1" applyBorder="1" applyAlignment="1">
      <alignment horizontal="left" vertical="center" wrapText="1"/>
    </xf>
    <xf numFmtId="0" fontId="9" fillId="0" borderId="10" xfId="53" applyFont="1" applyBorder="1" applyAlignment="1">
      <alignment vertical="center"/>
      <protection/>
    </xf>
    <xf numFmtId="0" fontId="2" fillId="0" borderId="10" xfId="53" applyBorder="1">
      <alignment/>
      <protection/>
    </xf>
    <xf numFmtId="0" fontId="4" fillId="0" borderId="10" xfId="53" applyFont="1" applyBorder="1" applyAlignment="1">
      <alignment horizontal="left" wrapText="1"/>
      <protection/>
    </xf>
    <xf numFmtId="0" fontId="2" fillId="0" borderId="10" xfId="53" applyBorder="1" applyAlignment="1">
      <alignment horizontal="left" wrapText="1"/>
      <protection/>
    </xf>
    <xf numFmtId="0" fontId="0" fillId="0" borderId="0" xfId="0" applyFont="1" applyBorder="1" applyAlignment="1">
      <alignment horizontal="center" vertical="center"/>
    </xf>
    <xf numFmtId="0" fontId="69" fillId="0" borderId="0" xfId="0" applyFont="1" applyBorder="1" applyAlignment="1">
      <alignment horizontal="left" vertical="center" wrapText="1"/>
    </xf>
    <xf numFmtId="0" fontId="0" fillId="0" borderId="0" xfId="0" applyFont="1" applyBorder="1" applyAlignment="1">
      <alignment vertical="center"/>
    </xf>
    <xf numFmtId="0" fontId="27" fillId="0" borderId="0" xfId="0" applyFont="1" applyBorder="1" applyAlignment="1">
      <alignment vertical="center"/>
    </xf>
    <xf numFmtId="0" fontId="0" fillId="0" borderId="0" xfId="0" applyFont="1" applyBorder="1" applyAlignment="1">
      <alignment horizontal="left" vertical="center" wrapText="1"/>
    </xf>
    <xf numFmtId="0" fontId="69" fillId="0" borderId="0" xfId="0" applyFont="1" applyBorder="1" applyAlignment="1">
      <alignment vertical="center" wrapText="1"/>
    </xf>
    <xf numFmtId="0" fontId="69" fillId="0" borderId="0" xfId="0" applyFont="1" applyBorder="1" applyAlignment="1">
      <alignment vertical="center"/>
    </xf>
    <xf numFmtId="0" fontId="69" fillId="0" borderId="0" xfId="0" applyFont="1" applyBorder="1" applyAlignment="1" quotePrefix="1">
      <alignment/>
    </xf>
    <xf numFmtId="0" fontId="69" fillId="0" borderId="0" xfId="0" applyFont="1" applyBorder="1" applyAlignment="1">
      <alignment/>
    </xf>
    <xf numFmtId="0" fontId="69" fillId="0" borderId="0" xfId="0" applyFont="1" applyBorder="1" applyAlignment="1" quotePrefix="1">
      <alignment vertical="center"/>
    </xf>
    <xf numFmtId="0" fontId="70" fillId="38" borderId="10" xfId="53" applyFont="1" applyFill="1" applyBorder="1" applyAlignment="1">
      <alignment horizontal="center" vertical="center" wrapText="1"/>
      <protection/>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69" fillId="0" borderId="0" xfId="0" applyFont="1" applyBorder="1" applyAlignment="1" quotePrefix="1">
      <alignment horizontal="left" vertical="center" wrapText="1"/>
    </xf>
    <xf numFmtId="0" fontId="49" fillId="0" borderId="0" xfId="0" applyFont="1" applyBorder="1" applyAlignment="1" quotePrefix="1">
      <alignment horizontal="left" vertical="center" wrapText="1"/>
    </xf>
    <xf numFmtId="0" fontId="27" fillId="0" borderId="0" xfId="0" applyFont="1" applyFill="1" applyBorder="1" applyAlignment="1">
      <alignment horizontal="center" vertical="center"/>
    </xf>
    <xf numFmtId="0" fontId="69" fillId="0" borderId="0" xfId="0" applyFont="1" applyBorder="1" applyAlignment="1">
      <alignment horizontal="left" vertical="center" wrapText="1"/>
    </xf>
    <xf numFmtId="0" fontId="27" fillId="0" borderId="0" xfId="0" applyFont="1" applyFill="1" applyBorder="1" applyAlignment="1">
      <alignment horizontal="left" vertical="center"/>
    </xf>
    <xf numFmtId="0" fontId="0" fillId="0" borderId="0" xfId="0" applyFont="1" applyBorder="1" applyAlignment="1">
      <alignment horizontal="justify" vertical="center"/>
    </xf>
    <xf numFmtId="0" fontId="69" fillId="0" borderId="0" xfId="0" applyFont="1" applyBorder="1" applyAlignment="1">
      <alignment horizontal="justify" vertical="center" wrapText="1"/>
    </xf>
    <xf numFmtId="0" fontId="31" fillId="0" borderId="0" xfId="0" applyFont="1" applyBorder="1" applyAlignment="1">
      <alignment horizontal="left" vertical="center" wrapText="1"/>
    </xf>
    <xf numFmtId="0" fontId="3" fillId="5" borderId="33" xfId="53" applyFont="1" applyFill="1" applyBorder="1" applyAlignment="1">
      <alignment horizontal="center" vertical="center"/>
      <protection/>
    </xf>
    <xf numFmtId="0" fontId="3" fillId="5" borderId="34" xfId="53" applyFont="1" applyFill="1" applyBorder="1" applyAlignment="1">
      <alignment horizontal="center" vertical="center"/>
      <protection/>
    </xf>
    <xf numFmtId="0" fontId="3" fillId="5" borderId="35" xfId="53" applyFont="1" applyFill="1" applyBorder="1" applyAlignment="1">
      <alignment horizontal="center" vertical="center"/>
      <protection/>
    </xf>
    <xf numFmtId="0" fontId="6" fillId="0" borderId="36" xfId="53" applyFont="1" applyBorder="1" applyAlignment="1">
      <alignment horizontal="left" vertical="center" wrapText="1"/>
      <protection/>
    </xf>
    <xf numFmtId="0" fontId="6" fillId="0" borderId="36" xfId="53" applyFont="1" applyBorder="1" applyAlignment="1">
      <alignment horizontal="left" vertical="center"/>
      <protection/>
    </xf>
    <xf numFmtId="0" fontId="71" fillId="32" borderId="10" xfId="53" applyFont="1" applyFill="1" applyBorder="1" applyAlignment="1">
      <alignment horizontal="center" vertical="center" wrapText="1"/>
      <protection/>
    </xf>
    <xf numFmtId="0" fontId="53" fillId="32" borderId="10" xfId="0" applyFont="1" applyFill="1" applyBorder="1" applyAlignment="1">
      <alignment horizontal="center" vertical="center" wrapText="1"/>
    </xf>
    <xf numFmtId="0" fontId="71" fillId="33" borderId="10" xfId="53" applyFont="1" applyFill="1" applyBorder="1" applyAlignment="1">
      <alignment horizontal="center" vertical="center" wrapText="1"/>
      <protection/>
    </xf>
    <xf numFmtId="0" fontId="53" fillId="33" borderId="10" xfId="0" applyFont="1" applyFill="1" applyBorder="1" applyAlignment="1">
      <alignment horizontal="center" vertical="center" wrapText="1"/>
    </xf>
    <xf numFmtId="0" fontId="71" fillId="38" borderId="10" xfId="53" applyFont="1" applyFill="1" applyBorder="1" applyAlignment="1">
      <alignment horizontal="center" vertical="center" wrapText="1"/>
      <protection/>
    </xf>
    <xf numFmtId="0" fontId="53" fillId="38" borderId="10" xfId="0" applyFont="1" applyFill="1" applyBorder="1" applyAlignment="1">
      <alignment horizontal="center" vertical="center" wrapText="1"/>
    </xf>
    <xf numFmtId="0" fontId="71" fillId="34" borderId="10" xfId="53" applyFont="1" applyFill="1" applyBorder="1" applyAlignment="1">
      <alignment horizontal="center" vertical="center" wrapText="1"/>
      <protection/>
    </xf>
    <xf numFmtId="0" fontId="53" fillId="34" borderId="10" xfId="0" applyFont="1" applyFill="1" applyBorder="1" applyAlignment="1">
      <alignment horizontal="center" vertical="center" wrapText="1"/>
    </xf>
    <xf numFmtId="0" fontId="29" fillId="0" borderId="36" xfId="53" applyFont="1" applyBorder="1" applyAlignment="1">
      <alignment horizontal="left" wrapText="1"/>
      <protection/>
    </xf>
    <xf numFmtId="0" fontId="29" fillId="0" borderId="36" xfId="53" applyFont="1" applyBorder="1" applyAlignment="1">
      <alignment horizontal="left"/>
      <protection/>
    </xf>
    <xf numFmtId="0" fontId="3" fillId="34" borderId="10" xfId="53" applyFont="1" applyFill="1" applyBorder="1" applyAlignment="1">
      <alignment horizontal="center" vertical="center" wrapText="1"/>
      <protection/>
    </xf>
    <xf numFmtId="0" fontId="0" fillId="34" borderId="10" xfId="0" applyFill="1" applyBorder="1" applyAlignment="1">
      <alignment horizontal="center" vertical="center" wrapText="1"/>
    </xf>
    <xf numFmtId="0" fontId="14" fillId="0" borderId="10" xfId="55" applyFont="1" applyFill="1" applyBorder="1" applyAlignment="1">
      <alignment horizontal="center" vertical="center" wrapText="1"/>
      <protection/>
    </xf>
    <xf numFmtId="0" fontId="13" fillId="3" borderId="10" xfId="55" applyFont="1" applyFill="1" applyBorder="1" applyAlignment="1">
      <alignment horizontal="center" vertical="center"/>
      <protection/>
    </xf>
    <xf numFmtId="0" fontId="13" fillId="4" borderId="20" xfId="55" applyFont="1" applyFill="1" applyBorder="1" applyAlignment="1" applyProtection="1">
      <alignment horizontal="center" vertical="center"/>
      <protection/>
    </xf>
    <xf numFmtId="0" fontId="16" fillId="0" borderId="0" xfId="55" applyFont="1" applyAlignment="1">
      <alignment horizontal="center" vertical="center"/>
      <protection/>
    </xf>
    <xf numFmtId="166" fontId="17" fillId="0" borderId="0" xfId="55" applyNumberFormat="1" applyFont="1" applyAlignment="1">
      <alignment horizontal="center" vertical="center"/>
      <protection/>
    </xf>
    <xf numFmtId="0" fontId="13" fillId="35" borderId="19" xfId="55" applyFont="1" applyFill="1" applyBorder="1" applyAlignment="1">
      <alignment horizontal="center" vertical="center" shrinkToFit="1"/>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Comma" xfId="45"/>
    <cellStyle name="Comma [0]" xfId="46"/>
    <cellStyle name="Currency" xfId="47"/>
    <cellStyle name="Currency [0]" xfId="48"/>
    <cellStyle name="Monétaire 2" xfId="49"/>
    <cellStyle name="Neutre" xfId="50"/>
    <cellStyle name="Normal 2" xfId="51"/>
    <cellStyle name="Normal 3" xfId="52"/>
    <cellStyle name="Normal 4" xfId="53"/>
    <cellStyle name="Normal 5" xfId="54"/>
    <cellStyle name="Normal 6" xfId="55"/>
    <cellStyle name="Note"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6">
    <dxf>
      <font>
        <color indexed="45"/>
      </font>
    </dxf>
    <dxf>
      <font>
        <color auto="1"/>
      </font>
    </dxf>
    <dxf>
      <font>
        <color auto="1"/>
      </font>
      <fill>
        <patternFill>
          <bgColor indexed="9"/>
        </patternFill>
      </fill>
    </dxf>
    <dxf>
      <font>
        <color auto="1"/>
      </font>
      <fill>
        <patternFill>
          <bgColor rgb="FFFFFFFF"/>
        </patternFill>
      </fill>
      <border/>
    </dxf>
    <dxf>
      <font>
        <color auto="1"/>
      </font>
      <border/>
    </dxf>
    <dxf>
      <font>
        <color rgb="FFFF99CC"/>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gefos-pme-iledefrance.com/fileadmin/user_upload/30-Regions/Ile-de-France/10-Employeur/Services-regionaux/acces-rh/Trame_de_recueil_des_besoins_de_formation.xls" TargetMode="External" /><Relationship Id="rId3" Type="http://schemas.openxmlformats.org/officeDocument/2006/relationships/hyperlink" Target="http://www.agefos-pme-iledefrance.com/fileadmin/user_upload/30-Regions/Ile-de-France/10-Employeur/Services-regionaux/acces-rh/Trame_de_selection_d_un_organisme_de_formation.doc" TargetMode="External" /><Relationship Id="rId4" Type="http://schemas.openxmlformats.org/officeDocument/2006/relationships/hyperlink" Target="http://www.agefos-pme-iledefrance.com/fileadmin/user_upload/30-Regions/Ile-de-France/10-Employeur/Services-regionaux/acces-rh/Trame_de_selection_d_un_organisme_de_formation.doc" TargetMode="External" /><Relationship Id="rId5" Type="http://schemas.openxmlformats.org/officeDocument/2006/relationships/hyperlink" Target="http://travail-emploi.gouv.fr/informations-pratiques,89/les-fiches-pratiques-du-droit-du,91/formation-professionnelle,118/les-obligations-de-l-employeur,1080.html" TargetMode="External" /><Relationship Id="rId6" Type="http://schemas.openxmlformats.org/officeDocument/2006/relationships/hyperlink" Target="http://travail-emploi.gouv.fr/informations-pratiques,89/les-fiches-pratiques-du-droit-du,91/formation-professionnelle,118/les-obligations-de-l-employeur,1080.html" TargetMode="External" /><Relationship Id="rId7" Type="http://schemas.openxmlformats.org/officeDocument/2006/relationships/hyperlink" Target="http://www.agefos-pme-iledefrance.com/fileadmin/user_upload/30-Regions/Ile-de-France/10-Employeur/Services-regionaux/acces-rh/Trames_d_evaluation_des_formations_realisees.doc" TargetMode="External" /><Relationship Id="rId8" Type="http://schemas.openxmlformats.org/officeDocument/2006/relationships/image" Target="../media/image2.jpeg" /><Relationship Id="rId9" Type="http://schemas.openxmlformats.org/officeDocument/2006/relationships/image" Target="../media/image3.png" /><Relationship Id="rId10" Type="http://schemas.openxmlformats.org/officeDocument/2006/relationships/image" Target="../media/image4.png" /><Relationship Id="rId11"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676275</xdr:colOff>
      <xdr:row>1</xdr:row>
      <xdr:rowOff>0</xdr:rowOff>
    </xdr:from>
    <xdr:to>
      <xdr:col>9</xdr:col>
      <xdr:colOff>238125</xdr:colOff>
      <xdr:row>3</xdr:row>
      <xdr:rowOff>114300</xdr:rowOff>
    </xdr:to>
    <xdr:pic>
      <xdr:nvPicPr>
        <xdr:cNvPr id="1" name="Image 4"/>
        <xdr:cNvPicPr preferRelativeResize="1">
          <a:picLocks noChangeAspect="1"/>
        </xdr:cNvPicPr>
      </xdr:nvPicPr>
      <xdr:blipFill>
        <a:blip r:embed="rId1"/>
        <a:stretch>
          <a:fillRect/>
        </a:stretch>
      </xdr:blipFill>
      <xdr:spPr>
        <a:xfrm>
          <a:off x="676275" y="1619250"/>
          <a:ext cx="5705475" cy="495300"/>
        </a:xfrm>
        <a:prstGeom prst="rect">
          <a:avLst/>
        </a:prstGeom>
        <a:noFill/>
        <a:ln w="9525" cmpd="sng">
          <a:noFill/>
        </a:ln>
      </xdr:spPr>
    </xdr:pic>
    <xdr:clientData/>
  </xdr:twoCellAnchor>
  <xdr:twoCellAnchor>
    <xdr:from>
      <xdr:col>2</xdr:col>
      <xdr:colOff>676275</xdr:colOff>
      <xdr:row>7</xdr:row>
      <xdr:rowOff>9525</xdr:rowOff>
    </xdr:from>
    <xdr:to>
      <xdr:col>8</xdr:col>
      <xdr:colOff>742950</xdr:colOff>
      <xdr:row>7</xdr:row>
      <xdr:rowOff>371475</xdr:rowOff>
    </xdr:to>
    <xdr:sp>
      <xdr:nvSpPr>
        <xdr:cNvPr id="2" name="Rectangle à coins arrondis 5"/>
        <xdr:cNvSpPr>
          <a:spLocks/>
        </xdr:cNvSpPr>
      </xdr:nvSpPr>
      <xdr:spPr>
        <a:xfrm>
          <a:off x="1828800" y="2914650"/>
          <a:ext cx="4295775" cy="361950"/>
        </a:xfrm>
        <a:prstGeom prst="roundRect">
          <a:avLst/>
        </a:prstGeom>
        <a:solidFill>
          <a:srgbClr val="FFFFFF"/>
        </a:solidFill>
        <a:ln w="19050" cmpd="sng">
          <a:solidFill>
            <a:srgbClr val="CC3399"/>
          </a:solidFill>
          <a:prstDash val="dash"/>
          <a:headEnd type="none"/>
          <a:tailEnd type="none"/>
        </a:ln>
      </xdr:spPr>
      <xdr:txBody>
        <a:bodyPr vertOverflow="clip" wrap="square" anchor="ctr"/>
        <a:p>
          <a:pPr algn="ctr">
            <a:defRPr/>
          </a:pPr>
          <a:r>
            <a:rPr lang="en-US" cap="none" sz="1100" b="1" i="0" u="none" baseline="0">
              <a:solidFill>
                <a:srgbClr val="000000"/>
              </a:solidFill>
              <a:latin typeface="Calibri"/>
              <a:ea typeface="Calibri"/>
              <a:cs typeface="Calibri"/>
            </a:rPr>
            <a:t>A cette étape, vous avez recueilli les besoins de formations </a:t>
          </a:r>
        </a:p>
      </xdr:txBody>
    </xdr:sp>
    <xdr:clientData/>
  </xdr:twoCellAnchor>
  <xdr:twoCellAnchor>
    <xdr:from>
      <xdr:col>5</xdr:col>
      <xdr:colOff>142875</xdr:colOff>
      <xdr:row>1</xdr:row>
      <xdr:rowOff>180975</xdr:rowOff>
    </xdr:from>
    <xdr:to>
      <xdr:col>5</xdr:col>
      <xdr:colOff>238125</xdr:colOff>
      <xdr:row>2</xdr:row>
      <xdr:rowOff>104775</xdr:rowOff>
    </xdr:to>
    <xdr:sp>
      <xdr:nvSpPr>
        <xdr:cNvPr id="3" name="Soleil 8"/>
        <xdr:cNvSpPr>
          <a:spLocks/>
        </xdr:cNvSpPr>
      </xdr:nvSpPr>
      <xdr:spPr>
        <a:xfrm>
          <a:off x="3409950" y="1800225"/>
          <a:ext cx="95250" cy="114300"/>
        </a:xfrm>
        <a:prstGeom prst="star8">
          <a:avLst/>
        </a:prstGeom>
        <a:solidFill>
          <a:srgbClr val="FFFF00"/>
        </a:solidFill>
        <a:ln w="25400" cmpd="sng">
          <a:solidFill>
            <a:srgbClr val="FFFF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466725</xdr:colOff>
      <xdr:row>7</xdr:row>
      <xdr:rowOff>95250</xdr:rowOff>
    </xdr:from>
    <xdr:to>
      <xdr:col>8</xdr:col>
      <xdr:colOff>390525</xdr:colOff>
      <xdr:row>7</xdr:row>
      <xdr:rowOff>276225</xdr:rowOff>
    </xdr:to>
    <xdr:sp>
      <xdr:nvSpPr>
        <xdr:cNvPr id="4" name="Rectangle 10">
          <a:hlinkClick r:id="rId2"/>
        </xdr:cNvPr>
        <xdr:cNvSpPr>
          <a:spLocks/>
        </xdr:cNvSpPr>
      </xdr:nvSpPr>
      <xdr:spPr>
        <a:xfrm>
          <a:off x="3733800" y="3000375"/>
          <a:ext cx="2038350" cy="17145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457200</xdr:colOff>
      <xdr:row>7</xdr:row>
      <xdr:rowOff>257175</xdr:rowOff>
    </xdr:from>
    <xdr:to>
      <xdr:col>8</xdr:col>
      <xdr:colOff>285750</xdr:colOff>
      <xdr:row>7</xdr:row>
      <xdr:rowOff>257175</xdr:rowOff>
    </xdr:to>
    <xdr:sp>
      <xdr:nvSpPr>
        <xdr:cNvPr id="5" name="Connecteur droit 11"/>
        <xdr:cNvSpPr>
          <a:spLocks/>
        </xdr:cNvSpPr>
      </xdr:nvSpPr>
      <xdr:spPr>
        <a:xfrm>
          <a:off x="3724275" y="3162300"/>
          <a:ext cx="1943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152400</xdr:colOff>
      <xdr:row>25</xdr:row>
      <xdr:rowOff>371475</xdr:rowOff>
    </xdr:from>
    <xdr:to>
      <xdr:col>9</xdr:col>
      <xdr:colOff>47625</xdr:colOff>
      <xdr:row>25</xdr:row>
      <xdr:rowOff>552450</xdr:rowOff>
    </xdr:to>
    <xdr:sp>
      <xdr:nvSpPr>
        <xdr:cNvPr id="6" name="Rectangle 12">
          <a:hlinkClick r:id="rId3"/>
        </xdr:cNvPr>
        <xdr:cNvSpPr>
          <a:spLocks/>
        </xdr:cNvSpPr>
      </xdr:nvSpPr>
      <xdr:spPr>
        <a:xfrm>
          <a:off x="4829175" y="6877050"/>
          <a:ext cx="1362075" cy="1809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25</xdr:row>
      <xdr:rowOff>542925</xdr:rowOff>
    </xdr:from>
    <xdr:to>
      <xdr:col>3</xdr:col>
      <xdr:colOff>180975</xdr:colOff>
      <xdr:row>25</xdr:row>
      <xdr:rowOff>742950</xdr:rowOff>
    </xdr:to>
    <xdr:sp>
      <xdr:nvSpPr>
        <xdr:cNvPr id="7" name="Rectangle 13">
          <a:hlinkClick r:id="rId4"/>
        </xdr:cNvPr>
        <xdr:cNvSpPr>
          <a:spLocks/>
        </xdr:cNvSpPr>
      </xdr:nvSpPr>
      <xdr:spPr>
        <a:xfrm>
          <a:off x="704850" y="7048500"/>
          <a:ext cx="1333500" cy="20002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25</xdr:row>
      <xdr:rowOff>695325</xdr:rowOff>
    </xdr:from>
    <xdr:to>
      <xdr:col>3</xdr:col>
      <xdr:colOff>142875</xdr:colOff>
      <xdr:row>25</xdr:row>
      <xdr:rowOff>695325</xdr:rowOff>
    </xdr:to>
    <xdr:sp>
      <xdr:nvSpPr>
        <xdr:cNvPr id="8" name="Connecteur droit 14"/>
        <xdr:cNvSpPr>
          <a:spLocks/>
        </xdr:cNvSpPr>
      </xdr:nvSpPr>
      <xdr:spPr>
        <a:xfrm>
          <a:off x="742950" y="7200900"/>
          <a:ext cx="1257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133350</xdr:colOff>
      <xdr:row>25</xdr:row>
      <xdr:rowOff>523875</xdr:rowOff>
    </xdr:from>
    <xdr:to>
      <xdr:col>8</xdr:col>
      <xdr:colOff>695325</xdr:colOff>
      <xdr:row>25</xdr:row>
      <xdr:rowOff>523875</xdr:rowOff>
    </xdr:to>
    <xdr:sp>
      <xdr:nvSpPr>
        <xdr:cNvPr id="9" name="Connecteur droit 15"/>
        <xdr:cNvSpPr>
          <a:spLocks/>
        </xdr:cNvSpPr>
      </xdr:nvSpPr>
      <xdr:spPr>
        <a:xfrm>
          <a:off x="4810125" y="7029450"/>
          <a:ext cx="12668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323850</xdr:colOff>
      <xdr:row>34</xdr:row>
      <xdr:rowOff>190500</xdr:rowOff>
    </xdr:from>
    <xdr:to>
      <xdr:col>8</xdr:col>
      <xdr:colOff>647700</xdr:colOff>
      <xdr:row>34</xdr:row>
      <xdr:rowOff>342900</xdr:rowOff>
    </xdr:to>
    <xdr:sp>
      <xdr:nvSpPr>
        <xdr:cNvPr id="10" name="Rectangle 16">
          <a:hlinkClick r:id="rId5"/>
        </xdr:cNvPr>
        <xdr:cNvSpPr>
          <a:spLocks/>
        </xdr:cNvSpPr>
      </xdr:nvSpPr>
      <xdr:spPr>
        <a:xfrm>
          <a:off x="5000625" y="8629650"/>
          <a:ext cx="1028700" cy="15240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190500</xdr:colOff>
      <xdr:row>34</xdr:row>
      <xdr:rowOff>323850</xdr:rowOff>
    </xdr:from>
    <xdr:to>
      <xdr:col>1</xdr:col>
      <xdr:colOff>428625</xdr:colOff>
      <xdr:row>36</xdr:row>
      <xdr:rowOff>0</xdr:rowOff>
    </xdr:to>
    <xdr:sp>
      <xdr:nvSpPr>
        <xdr:cNvPr id="11" name="Rectangle 17">
          <a:hlinkClick r:id="rId6"/>
        </xdr:cNvPr>
        <xdr:cNvSpPr>
          <a:spLocks/>
        </xdr:cNvSpPr>
      </xdr:nvSpPr>
      <xdr:spPr>
        <a:xfrm>
          <a:off x="190500" y="8763000"/>
          <a:ext cx="942975" cy="7620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352425</xdr:colOff>
      <xdr:row>34</xdr:row>
      <xdr:rowOff>333375</xdr:rowOff>
    </xdr:from>
    <xdr:to>
      <xdr:col>8</xdr:col>
      <xdr:colOff>619125</xdr:colOff>
      <xdr:row>34</xdr:row>
      <xdr:rowOff>333375</xdr:rowOff>
    </xdr:to>
    <xdr:sp>
      <xdr:nvSpPr>
        <xdr:cNvPr id="12" name="Connecteur droit 21"/>
        <xdr:cNvSpPr>
          <a:spLocks/>
        </xdr:cNvSpPr>
      </xdr:nvSpPr>
      <xdr:spPr>
        <a:xfrm>
          <a:off x="5029200" y="8772525"/>
          <a:ext cx="971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38100</xdr:colOff>
      <xdr:row>42</xdr:row>
      <xdr:rowOff>152400</xdr:rowOff>
    </xdr:from>
    <xdr:to>
      <xdr:col>7</xdr:col>
      <xdr:colOff>352425</xdr:colOff>
      <xdr:row>43</xdr:row>
      <xdr:rowOff>0</xdr:rowOff>
    </xdr:to>
    <xdr:sp>
      <xdr:nvSpPr>
        <xdr:cNvPr id="13" name="Rectangle 23">
          <a:hlinkClick r:id="rId7"/>
        </xdr:cNvPr>
        <xdr:cNvSpPr>
          <a:spLocks/>
        </xdr:cNvSpPr>
      </xdr:nvSpPr>
      <xdr:spPr>
        <a:xfrm>
          <a:off x="2600325" y="9934575"/>
          <a:ext cx="2428875" cy="17145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xdr:colOff>
      <xdr:row>42</xdr:row>
      <xdr:rowOff>314325</xdr:rowOff>
    </xdr:from>
    <xdr:to>
      <xdr:col>7</xdr:col>
      <xdr:colOff>342900</xdr:colOff>
      <xdr:row>42</xdr:row>
      <xdr:rowOff>314325</xdr:rowOff>
    </xdr:to>
    <xdr:sp>
      <xdr:nvSpPr>
        <xdr:cNvPr id="14" name="Connecteur droit 24"/>
        <xdr:cNvSpPr>
          <a:spLocks/>
        </xdr:cNvSpPr>
      </xdr:nvSpPr>
      <xdr:spPr>
        <a:xfrm>
          <a:off x="2571750" y="10096500"/>
          <a:ext cx="24479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0</xdr:col>
      <xdr:colOff>9525</xdr:colOff>
      <xdr:row>0</xdr:row>
      <xdr:rowOff>0</xdr:rowOff>
    </xdr:from>
    <xdr:ext cx="7067550" cy="571500"/>
    <xdr:sp>
      <xdr:nvSpPr>
        <xdr:cNvPr id="15" name="Parallélogramme 25"/>
        <xdr:cNvSpPr>
          <a:spLocks/>
        </xdr:cNvSpPr>
      </xdr:nvSpPr>
      <xdr:spPr>
        <a:xfrm>
          <a:off x="9525" y="0"/>
          <a:ext cx="7067550" cy="571500"/>
        </a:xfrm>
        <a:prstGeom prst="parallelogram">
          <a:avLst>
            <a:gd name="adj" fmla="val -41435"/>
          </a:avLst>
        </a:prstGeom>
        <a:solidFill>
          <a:srgbClr val="82D6DA"/>
        </a:solidFill>
        <a:ln w="25400"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676275</xdr:colOff>
      <xdr:row>0</xdr:row>
      <xdr:rowOff>209550</xdr:rowOff>
    </xdr:from>
    <xdr:to>
      <xdr:col>2</xdr:col>
      <xdr:colOff>590550</xdr:colOff>
      <xdr:row>0</xdr:row>
      <xdr:rowOff>1266825</xdr:rowOff>
    </xdr:to>
    <xdr:pic>
      <xdr:nvPicPr>
        <xdr:cNvPr id="16" name="Image 3"/>
        <xdr:cNvPicPr preferRelativeResize="1">
          <a:picLocks noChangeAspect="1"/>
        </xdr:cNvPicPr>
      </xdr:nvPicPr>
      <xdr:blipFill>
        <a:blip r:embed="rId8"/>
        <a:stretch>
          <a:fillRect/>
        </a:stretch>
      </xdr:blipFill>
      <xdr:spPr>
        <a:xfrm>
          <a:off x="676275" y="209550"/>
          <a:ext cx="1066800" cy="1057275"/>
        </a:xfrm>
        <a:prstGeom prst="rect">
          <a:avLst/>
        </a:prstGeom>
        <a:noFill/>
        <a:ln w="9525" cmpd="sng">
          <a:noFill/>
        </a:ln>
      </xdr:spPr>
    </xdr:pic>
    <xdr:clientData/>
  </xdr:twoCellAnchor>
  <xdr:oneCellAnchor>
    <xdr:from>
      <xdr:col>9</xdr:col>
      <xdr:colOff>228600</xdr:colOff>
      <xdr:row>0</xdr:row>
      <xdr:rowOff>0</xdr:rowOff>
    </xdr:from>
    <xdr:ext cx="1009650" cy="1009650"/>
    <xdr:sp>
      <xdr:nvSpPr>
        <xdr:cNvPr id="17" name="Triangle rectangle 27"/>
        <xdr:cNvSpPr>
          <a:spLocks/>
        </xdr:cNvSpPr>
      </xdr:nvSpPr>
      <xdr:spPr>
        <a:xfrm rot="16200000">
          <a:off x="6372225" y="0"/>
          <a:ext cx="1009650" cy="1009650"/>
        </a:xfrm>
        <a:prstGeom prst="rtTriangle">
          <a:avLst/>
        </a:prstGeom>
        <a:solidFill>
          <a:srgbClr val="CC0099"/>
        </a:solidFill>
        <a:ln w="25400"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200025</xdr:colOff>
      <xdr:row>0</xdr:row>
      <xdr:rowOff>942975</xdr:rowOff>
    </xdr:from>
    <xdr:to>
      <xdr:col>8</xdr:col>
      <xdr:colOff>561975</xdr:colOff>
      <xdr:row>0</xdr:row>
      <xdr:rowOff>1266825</xdr:rowOff>
    </xdr:to>
    <xdr:sp>
      <xdr:nvSpPr>
        <xdr:cNvPr id="18" name="Rectangle 28"/>
        <xdr:cNvSpPr>
          <a:spLocks/>
        </xdr:cNvSpPr>
      </xdr:nvSpPr>
      <xdr:spPr>
        <a:xfrm>
          <a:off x="2057400" y="942975"/>
          <a:ext cx="3886200" cy="323850"/>
        </a:xfrm>
        <a:prstGeom prst="rect">
          <a:avLst/>
        </a:prstGeom>
        <a:solidFill>
          <a:srgbClr val="FFFFFF"/>
        </a:solidFill>
        <a:ln w="25400" cmpd="sng">
          <a:solidFill>
            <a:srgbClr val="CC0099"/>
          </a:solidFill>
          <a:headEnd type="none"/>
          <a:tailEnd type="none"/>
        </a:ln>
      </xdr:spPr>
      <xdr:txBody>
        <a:bodyPr vertOverflow="clip" wrap="square" anchor="ctr"/>
        <a:p>
          <a:pPr algn="ctr">
            <a:defRPr/>
          </a:pPr>
          <a:r>
            <a:rPr lang="en-US" cap="none" sz="1400" b="1" i="0" u="none" baseline="0">
              <a:solidFill>
                <a:srgbClr val="000000"/>
              </a:solidFill>
              <a:latin typeface="Calibri"/>
              <a:ea typeface="Calibri"/>
              <a:cs typeface="Calibri"/>
            </a:rPr>
            <a:t>Trame de plan</a:t>
          </a:r>
          <a:r>
            <a:rPr lang="en-US" cap="none" sz="1400" b="1" i="0" u="none" baseline="0">
              <a:solidFill>
                <a:srgbClr val="000000"/>
              </a:solidFill>
              <a:latin typeface="Calibri"/>
              <a:ea typeface="Calibri"/>
              <a:cs typeface="Calibri"/>
            </a:rPr>
            <a:t> de formation</a:t>
          </a:r>
        </a:p>
      </xdr:txBody>
    </xdr:sp>
    <xdr:clientData/>
  </xdr:twoCellAnchor>
  <xdr:twoCellAnchor>
    <xdr:from>
      <xdr:col>9</xdr:col>
      <xdr:colOff>266700</xdr:colOff>
      <xdr:row>43</xdr:row>
      <xdr:rowOff>0</xdr:rowOff>
    </xdr:from>
    <xdr:to>
      <xdr:col>10</xdr:col>
      <xdr:colOff>504825</xdr:colOff>
      <xdr:row>47</xdr:row>
      <xdr:rowOff>142875</xdr:rowOff>
    </xdr:to>
    <xdr:sp>
      <xdr:nvSpPr>
        <xdr:cNvPr id="19" name="Triangle rectangle 41"/>
        <xdr:cNvSpPr>
          <a:spLocks/>
        </xdr:cNvSpPr>
      </xdr:nvSpPr>
      <xdr:spPr>
        <a:xfrm rot="16200000">
          <a:off x="6410325" y="10106025"/>
          <a:ext cx="1000125" cy="904875"/>
        </a:xfrm>
        <a:prstGeom prst="rtTriangle">
          <a:avLst/>
        </a:prstGeom>
        <a:solidFill>
          <a:srgbClr val="CC0099"/>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266700</xdr:colOff>
      <xdr:row>43</xdr:row>
      <xdr:rowOff>142875</xdr:rowOff>
    </xdr:from>
    <xdr:to>
      <xdr:col>10</xdr:col>
      <xdr:colOff>514350</xdr:colOff>
      <xdr:row>49</xdr:row>
      <xdr:rowOff>19050</xdr:rowOff>
    </xdr:to>
    <xdr:sp>
      <xdr:nvSpPr>
        <xdr:cNvPr id="20" name="Triangle rectangle 42"/>
        <xdr:cNvSpPr>
          <a:spLocks/>
        </xdr:cNvSpPr>
      </xdr:nvSpPr>
      <xdr:spPr>
        <a:xfrm rot="16200000">
          <a:off x="6410325" y="10248900"/>
          <a:ext cx="1009650" cy="1019175"/>
        </a:xfrm>
        <a:prstGeom prst="rtTriangle">
          <a:avLst/>
        </a:prstGeom>
        <a:solidFill>
          <a:srgbClr val="82D6DA"/>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4</xdr:row>
      <xdr:rowOff>152400</xdr:rowOff>
    </xdr:from>
    <xdr:to>
      <xdr:col>1</xdr:col>
      <xdr:colOff>390525</xdr:colOff>
      <xdr:row>6</xdr:row>
      <xdr:rowOff>28575</xdr:rowOff>
    </xdr:to>
    <xdr:grpSp>
      <xdr:nvGrpSpPr>
        <xdr:cNvPr id="21" name="Group 24"/>
        <xdr:cNvGrpSpPr>
          <a:grpSpLocks/>
        </xdr:cNvGrpSpPr>
      </xdr:nvGrpSpPr>
      <xdr:grpSpPr>
        <a:xfrm>
          <a:off x="704850" y="2343150"/>
          <a:ext cx="390525" cy="476250"/>
          <a:chOff x="785" y="3262"/>
          <a:chExt cx="624" cy="746"/>
        </a:xfrm>
        <a:solidFill>
          <a:srgbClr val="FFFFFF"/>
        </a:solidFill>
      </xdr:grpSpPr>
      <xdr:sp>
        <xdr:nvSpPr>
          <xdr:cNvPr id="22" name="Pentagone 20"/>
          <xdr:cNvSpPr>
            <a:spLocks/>
          </xdr:cNvSpPr>
        </xdr:nvSpPr>
        <xdr:spPr>
          <a:xfrm>
            <a:off x="785" y="3334"/>
            <a:ext cx="528" cy="614"/>
          </a:xfrm>
          <a:prstGeom prst="homePlate">
            <a:avLst>
              <a:gd name="adj" fmla="val -210472"/>
            </a:avLst>
          </a:prstGeom>
          <a:noFill/>
          <a:ln w="25400" cmpd="sng">
            <a:solidFill>
              <a:srgbClr val="CC009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 name="Connecteur droit 21"/>
          <xdr:cNvSpPr>
            <a:spLocks/>
          </xdr:cNvSpPr>
        </xdr:nvSpPr>
        <xdr:spPr>
          <a:xfrm>
            <a:off x="785" y="3262"/>
            <a:ext cx="607" cy="373"/>
          </a:xfrm>
          <a:prstGeom prst="line">
            <a:avLst/>
          </a:prstGeom>
          <a:noFill/>
          <a:ln w="15875" cmpd="sng">
            <a:solidFill>
              <a:srgbClr val="CC0099"/>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4" name="Connecteur droit 22"/>
          <xdr:cNvSpPr>
            <a:spLocks/>
          </xdr:cNvSpPr>
        </xdr:nvSpPr>
        <xdr:spPr>
          <a:xfrm flipH="1">
            <a:off x="802" y="3634"/>
            <a:ext cx="607" cy="374"/>
          </a:xfrm>
          <a:prstGeom prst="line">
            <a:avLst/>
          </a:prstGeom>
          <a:noFill/>
          <a:ln w="15875" cmpd="sng">
            <a:solidFill>
              <a:srgbClr val="CC0099"/>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0</xdr:col>
      <xdr:colOff>0</xdr:colOff>
      <xdr:row>44</xdr:row>
      <xdr:rowOff>104775</xdr:rowOff>
    </xdr:from>
    <xdr:to>
      <xdr:col>4</xdr:col>
      <xdr:colOff>409575</xdr:colOff>
      <xdr:row>49</xdr:row>
      <xdr:rowOff>66675</xdr:rowOff>
    </xdr:to>
    <xdr:grpSp>
      <xdr:nvGrpSpPr>
        <xdr:cNvPr id="25" name="Groupe 2"/>
        <xdr:cNvGrpSpPr>
          <a:grpSpLocks/>
        </xdr:cNvGrpSpPr>
      </xdr:nvGrpSpPr>
      <xdr:grpSpPr>
        <a:xfrm>
          <a:off x="0" y="10401300"/>
          <a:ext cx="2971800" cy="914400"/>
          <a:chOff x="0" y="0"/>
          <a:chExt cx="6000750" cy="1762125"/>
        </a:xfrm>
        <a:solidFill>
          <a:srgbClr val="FFFFFF"/>
        </a:solidFill>
      </xdr:grpSpPr>
      <xdr:sp>
        <xdr:nvSpPr>
          <xdr:cNvPr id="26" name="Rectangle 1"/>
          <xdr:cNvSpPr>
            <a:spLocks/>
          </xdr:cNvSpPr>
        </xdr:nvSpPr>
        <xdr:spPr>
          <a:xfrm>
            <a:off x="0" y="0"/>
            <a:ext cx="6000750" cy="1762125"/>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27" name="Groupe 16"/>
          <xdr:cNvGrpSpPr>
            <a:grpSpLocks/>
          </xdr:cNvGrpSpPr>
        </xdr:nvGrpSpPr>
        <xdr:grpSpPr>
          <a:xfrm>
            <a:off x="505563" y="342733"/>
            <a:ext cx="5162145" cy="933486"/>
            <a:chOff x="0" y="0"/>
            <a:chExt cx="5162550" cy="952500"/>
          </a:xfrm>
          <a:solidFill>
            <a:srgbClr val="FFFFFF"/>
          </a:solidFill>
        </xdr:grpSpPr>
        <xdr:pic>
          <xdr:nvPicPr>
            <xdr:cNvPr id="28" name="Image 10"/>
            <xdr:cNvPicPr preferRelativeResize="1">
              <a:picLocks noChangeAspect="1"/>
            </xdr:cNvPicPr>
          </xdr:nvPicPr>
          <xdr:blipFill>
            <a:blip r:embed="rId9"/>
            <a:stretch>
              <a:fillRect/>
            </a:stretch>
          </xdr:blipFill>
          <xdr:spPr>
            <a:xfrm>
              <a:off x="0" y="9525"/>
              <a:ext cx="1485524" cy="933450"/>
            </a:xfrm>
            <a:prstGeom prst="rect">
              <a:avLst/>
            </a:prstGeom>
            <a:noFill/>
            <a:ln w="9525" cmpd="sng">
              <a:noFill/>
            </a:ln>
          </xdr:spPr>
        </xdr:pic>
        <xdr:pic>
          <xdr:nvPicPr>
            <xdr:cNvPr id="29" name="Image 9"/>
            <xdr:cNvPicPr preferRelativeResize="1">
              <a:picLocks noChangeAspect="1"/>
            </xdr:cNvPicPr>
          </xdr:nvPicPr>
          <xdr:blipFill>
            <a:blip r:embed="rId10"/>
            <a:stretch>
              <a:fillRect/>
            </a:stretch>
          </xdr:blipFill>
          <xdr:spPr>
            <a:xfrm>
              <a:off x="1561671" y="9525"/>
              <a:ext cx="1180933" cy="923925"/>
            </a:xfrm>
            <a:prstGeom prst="rect">
              <a:avLst/>
            </a:prstGeom>
            <a:noFill/>
            <a:ln w="9525" cmpd="sng">
              <a:noFill/>
            </a:ln>
          </xdr:spPr>
        </xdr:pic>
        <xdr:pic>
          <xdr:nvPicPr>
            <xdr:cNvPr id="30" name="Image 14"/>
            <xdr:cNvPicPr preferRelativeResize="1">
              <a:picLocks noChangeAspect="1"/>
            </xdr:cNvPicPr>
          </xdr:nvPicPr>
          <xdr:blipFill>
            <a:blip r:embed="rId11"/>
            <a:stretch>
              <a:fillRect/>
            </a:stretch>
          </xdr:blipFill>
          <xdr:spPr>
            <a:xfrm>
              <a:off x="2885865" y="0"/>
              <a:ext cx="2276685" cy="952500"/>
            </a:xfrm>
            <a:prstGeom prst="rect">
              <a:avLst/>
            </a:prstGeom>
            <a:noFill/>
            <a:ln w="9525" cmpd="sng">
              <a:noFill/>
            </a:ln>
          </xdr:spPr>
        </xdr:pic>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35</xdr:col>
      <xdr:colOff>1419225</xdr:colOff>
      <xdr:row>2</xdr:row>
      <xdr:rowOff>57150</xdr:rowOff>
    </xdr:to>
    <xdr:sp>
      <xdr:nvSpPr>
        <xdr:cNvPr id="1" name="Parallélogramme 1"/>
        <xdr:cNvSpPr>
          <a:spLocks/>
        </xdr:cNvSpPr>
      </xdr:nvSpPr>
      <xdr:spPr>
        <a:xfrm>
          <a:off x="0" y="0"/>
          <a:ext cx="44948475" cy="571500"/>
        </a:xfrm>
        <a:prstGeom prst="parallelogram">
          <a:avLst>
            <a:gd name="adj" fmla="val -48708"/>
          </a:avLst>
        </a:prstGeom>
        <a:solidFill>
          <a:srgbClr val="82D6DA"/>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666750</xdr:colOff>
      <xdr:row>0</xdr:row>
      <xdr:rowOff>200025</xdr:rowOff>
    </xdr:from>
    <xdr:to>
      <xdr:col>1</xdr:col>
      <xdr:colOff>962025</xdr:colOff>
      <xdr:row>4</xdr:row>
      <xdr:rowOff>228600</xdr:rowOff>
    </xdr:to>
    <xdr:pic>
      <xdr:nvPicPr>
        <xdr:cNvPr id="2" name="Image 3"/>
        <xdr:cNvPicPr preferRelativeResize="1">
          <a:picLocks noChangeAspect="1"/>
        </xdr:cNvPicPr>
      </xdr:nvPicPr>
      <xdr:blipFill>
        <a:blip r:embed="rId1"/>
        <a:stretch>
          <a:fillRect/>
        </a:stretch>
      </xdr:blipFill>
      <xdr:spPr>
        <a:xfrm>
          <a:off x="666750" y="200025"/>
          <a:ext cx="1057275" cy="1057275"/>
        </a:xfrm>
        <a:prstGeom prst="rect">
          <a:avLst/>
        </a:prstGeom>
        <a:noFill/>
        <a:ln w="9525" cmpd="sng">
          <a:noFill/>
        </a:ln>
      </xdr:spPr>
    </xdr:pic>
    <xdr:clientData/>
  </xdr:twoCellAnchor>
  <xdr:twoCellAnchor>
    <xdr:from>
      <xdr:col>35</xdr:col>
      <xdr:colOff>990600</xdr:colOff>
      <xdr:row>0</xdr:row>
      <xdr:rowOff>19050</xdr:rowOff>
    </xdr:from>
    <xdr:to>
      <xdr:col>36</xdr:col>
      <xdr:colOff>19050</xdr:colOff>
      <xdr:row>4</xdr:row>
      <xdr:rowOff>0</xdr:rowOff>
    </xdr:to>
    <xdr:sp>
      <xdr:nvSpPr>
        <xdr:cNvPr id="3" name="Triangle rectangle 3"/>
        <xdr:cNvSpPr>
          <a:spLocks/>
        </xdr:cNvSpPr>
      </xdr:nvSpPr>
      <xdr:spPr>
        <a:xfrm rot="16200000">
          <a:off x="44519850" y="19050"/>
          <a:ext cx="1009650" cy="1009650"/>
        </a:xfrm>
        <a:prstGeom prst="rtTriangle">
          <a:avLst/>
        </a:prstGeom>
        <a:solidFill>
          <a:srgbClr val="CC0099"/>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35</xdr:col>
      <xdr:colOff>1047750</xdr:colOff>
      <xdr:row>61</xdr:row>
      <xdr:rowOff>504825</xdr:rowOff>
    </xdr:from>
    <xdr:to>
      <xdr:col>36</xdr:col>
      <xdr:colOff>66675</xdr:colOff>
      <xdr:row>63</xdr:row>
      <xdr:rowOff>0</xdr:rowOff>
    </xdr:to>
    <xdr:sp>
      <xdr:nvSpPr>
        <xdr:cNvPr id="4" name="Triangle rectangle 6"/>
        <xdr:cNvSpPr>
          <a:spLocks/>
        </xdr:cNvSpPr>
      </xdr:nvSpPr>
      <xdr:spPr>
        <a:xfrm rot="16200000">
          <a:off x="44577000" y="22002750"/>
          <a:ext cx="1000125" cy="1352550"/>
        </a:xfrm>
        <a:prstGeom prst="rtTriangle">
          <a:avLst/>
        </a:prstGeom>
        <a:solidFill>
          <a:srgbClr val="CC0099"/>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35</xdr:col>
      <xdr:colOff>1047750</xdr:colOff>
      <xdr:row>61</xdr:row>
      <xdr:rowOff>847725</xdr:rowOff>
    </xdr:from>
    <xdr:to>
      <xdr:col>36</xdr:col>
      <xdr:colOff>76200</xdr:colOff>
      <xdr:row>64</xdr:row>
      <xdr:rowOff>104775</xdr:rowOff>
    </xdr:to>
    <xdr:sp>
      <xdr:nvSpPr>
        <xdr:cNvPr id="5" name="Triangle rectangle 7"/>
        <xdr:cNvSpPr>
          <a:spLocks/>
        </xdr:cNvSpPr>
      </xdr:nvSpPr>
      <xdr:spPr>
        <a:xfrm rot="16200000">
          <a:off x="44577000" y="22345650"/>
          <a:ext cx="1009650" cy="1304925"/>
        </a:xfrm>
        <a:prstGeom prst="rtTriangle">
          <a:avLst/>
        </a:prstGeom>
        <a:solidFill>
          <a:srgbClr val="82D6DA"/>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114300</xdr:colOff>
      <xdr:row>61</xdr:row>
      <xdr:rowOff>38100</xdr:rowOff>
    </xdr:from>
    <xdr:to>
      <xdr:col>4</xdr:col>
      <xdr:colOff>733425</xdr:colOff>
      <xdr:row>63</xdr:row>
      <xdr:rowOff>152400</xdr:rowOff>
    </xdr:to>
    <xdr:grpSp>
      <xdr:nvGrpSpPr>
        <xdr:cNvPr id="6" name="Groupe 2"/>
        <xdr:cNvGrpSpPr>
          <a:grpSpLocks/>
        </xdr:cNvGrpSpPr>
      </xdr:nvGrpSpPr>
      <xdr:grpSpPr>
        <a:xfrm>
          <a:off x="114300" y="21536025"/>
          <a:ext cx="4800600" cy="1971675"/>
          <a:chOff x="0" y="0"/>
          <a:chExt cx="6000750" cy="1762125"/>
        </a:xfrm>
        <a:solidFill>
          <a:srgbClr val="FFFFFF"/>
        </a:solidFill>
      </xdr:grpSpPr>
      <xdr:sp>
        <xdr:nvSpPr>
          <xdr:cNvPr id="7" name="Rectangle 1"/>
          <xdr:cNvSpPr>
            <a:spLocks/>
          </xdr:cNvSpPr>
        </xdr:nvSpPr>
        <xdr:spPr>
          <a:xfrm>
            <a:off x="0" y="0"/>
            <a:ext cx="6000750" cy="1762125"/>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8" name="Groupe 16"/>
          <xdr:cNvGrpSpPr>
            <a:grpSpLocks/>
          </xdr:cNvGrpSpPr>
        </xdr:nvGrpSpPr>
        <xdr:grpSpPr>
          <a:xfrm>
            <a:off x="505563" y="342733"/>
            <a:ext cx="5162145" cy="933486"/>
            <a:chOff x="0" y="0"/>
            <a:chExt cx="5162550" cy="952500"/>
          </a:xfrm>
          <a:solidFill>
            <a:srgbClr val="FFFFFF"/>
          </a:solidFill>
        </xdr:grpSpPr>
        <xdr:pic>
          <xdr:nvPicPr>
            <xdr:cNvPr id="9" name="Image 10"/>
            <xdr:cNvPicPr preferRelativeResize="1">
              <a:picLocks noChangeAspect="1"/>
            </xdr:cNvPicPr>
          </xdr:nvPicPr>
          <xdr:blipFill>
            <a:blip r:embed="rId2"/>
            <a:stretch>
              <a:fillRect/>
            </a:stretch>
          </xdr:blipFill>
          <xdr:spPr>
            <a:xfrm>
              <a:off x="0" y="9525"/>
              <a:ext cx="1485524" cy="933450"/>
            </a:xfrm>
            <a:prstGeom prst="rect">
              <a:avLst/>
            </a:prstGeom>
            <a:noFill/>
            <a:ln w="9525" cmpd="sng">
              <a:noFill/>
            </a:ln>
          </xdr:spPr>
        </xdr:pic>
        <xdr:pic>
          <xdr:nvPicPr>
            <xdr:cNvPr id="10" name="Image 9"/>
            <xdr:cNvPicPr preferRelativeResize="1">
              <a:picLocks noChangeAspect="1"/>
            </xdr:cNvPicPr>
          </xdr:nvPicPr>
          <xdr:blipFill>
            <a:blip r:embed="rId3"/>
            <a:stretch>
              <a:fillRect/>
            </a:stretch>
          </xdr:blipFill>
          <xdr:spPr>
            <a:xfrm>
              <a:off x="1561671" y="9525"/>
              <a:ext cx="1180933" cy="923925"/>
            </a:xfrm>
            <a:prstGeom prst="rect">
              <a:avLst/>
            </a:prstGeom>
            <a:noFill/>
            <a:ln w="9525" cmpd="sng">
              <a:noFill/>
            </a:ln>
          </xdr:spPr>
        </xdr:pic>
        <xdr:pic>
          <xdr:nvPicPr>
            <xdr:cNvPr id="11" name="Image 14"/>
            <xdr:cNvPicPr preferRelativeResize="1">
              <a:picLocks noChangeAspect="1"/>
            </xdr:cNvPicPr>
          </xdr:nvPicPr>
          <xdr:blipFill>
            <a:blip r:embed="rId4"/>
            <a:stretch>
              <a:fillRect/>
            </a:stretch>
          </xdr:blipFill>
          <xdr:spPr>
            <a:xfrm>
              <a:off x="2885865" y="0"/>
              <a:ext cx="2276685" cy="952500"/>
            </a:xfrm>
            <a:prstGeom prst="rect">
              <a:avLst/>
            </a:prstGeom>
            <a:noFill/>
            <a:ln w="9525" cmpd="sng">
              <a:noFill/>
            </a:ln>
          </xdr:spPr>
        </xdr:pic>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35</xdr:col>
      <xdr:colOff>619125</xdr:colOff>
      <xdr:row>2</xdr:row>
      <xdr:rowOff>28575</xdr:rowOff>
    </xdr:to>
    <xdr:sp>
      <xdr:nvSpPr>
        <xdr:cNvPr id="1" name="Parallélogramme 1"/>
        <xdr:cNvSpPr>
          <a:spLocks/>
        </xdr:cNvSpPr>
      </xdr:nvSpPr>
      <xdr:spPr>
        <a:xfrm>
          <a:off x="0" y="0"/>
          <a:ext cx="49215675" cy="561975"/>
        </a:xfrm>
        <a:prstGeom prst="parallelogram">
          <a:avLst>
            <a:gd name="adj" fmla="val -48768"/>
          </a:avLst>
        </a:prstGeom>
        <a:solidFill>
          <a:srgbClr val="82D6DA"/>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666750</xdr:colOff>
      <xdr:row>0</xdr:row>
      <xdr:rowOff>200025</xdr:rowOff>
    </xdr:from>
    <xdr:to>
      <xdr:col>2</xdr:col>
      <xdr:colOff>152400</xdr:colOff>
      <xdr:row>4</xdr:row>
      <xdr:rowOff>190500</xdr:rowOff>
    </xdr:to>
    <xdr:pic>
      <xdr:nvPicPr>
        <xdr:cNvPr id="2" name="Image 3"/>
        <xdr:cNvPicPr preferRelativeResize="1">
          <a:picLocks noChangeAspect="1"/>
        </xdr:cNvPicPr>
      </xdr:nvPicPr>
      <xdr:blipFill>
        <a:blip r:embed="rId1"/>
        <a:stretch>
          <a:fillRect/>
        </a:stretch>
      </xdr:blipFill>
      <xdr:spPr>
        <a:xfrm>
          <a:off x="666750" y="200025"/>
          <a:ext cx="1066800" cy="1057275"/>
        </a:xfrm>
        <a:prstGeom prst="rect">
          <a:avLst/>
        </a:prstGeom>
        <a:noFill/>
        <a:ln w="9525" cmpd="sng">
          <a:noFill/>
        </a:ln>
      </xdr:spPr>
    </xdr:pic>
    <xdr:clientData/>
  </xdr:twoCellAnchor>
  <xdr:twoCellAnchor>
    <xdr:from>
      <xdr:col>35</xdr:col>
      <xdr:colOff>161925</xdr:colOff>
      <xdr:row>0</xdr:row>
      <xdr:rowOff>0</xdr:rowOff>
    </xdr:from>
    <xdr:to>
      <xdr:col>36</xdr:col>
      <xdr:colOff>0</xdr:colOff>
      <xdr:row>3</xdr:row>
      <xdr:rowOff>200025</xdr:rowOff>
    </xdr:to>
    <xdr:sp>
      <xdr:nvSpPr>
        <xdr:cNvPr id="3" name="Triangle rectangle 3"/>
        <xdr:cNvSpPr>
          <a:spLocks/>
        </xdr:cNvSpPr>
      </xdr:nvSpPr>
      <xdr:spPr>
        <a:xfrm rot="16200000">
          <a:off x="48758475" y="0"/>
          <a:ext cx="990600" cy="1000125"/>
        </a:xfrm>
        <a:prstGeom prst="rtTriangle">
          <a:avLst/>
        </a:prstGeom>
        <a:solidFill>
          <a:srgbClr val="CC0099"/>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35</xdr:col>
      <xdr:colOff>142875</xdr:colOff>
      <xdr:row>64</xdr:row>
      <xdr:rowOff>19050</xdr:rowOff>
    </xdr:from>
    <xdr:to>
      <xdr:col>35</xdr:col>
      <xdr:colOff>1143000</xdr:colOff>
      <xdr:row>70</xdr:row>
      <xdr:rowOff>104775</xdr:rowOff>
    </xdr:to>
    <xdr:sp>
      <xdr:nvSpPr>
        <xdr:cNvPr id="4" name="Triangle rectangle 9"/>
        <xdr:cNvSpPr>
          <a:spLocks/>
        </xdr:cNvSpPr>
      </xdr:nvSpPr>
      <xdr:spPr>
        <a:xfrm rot="16200000">
          <a:off x="48739425" y="18878550"/>
          <a:ext cx="1000125" cy="1228725"/>
        </a:xfrm>
        <a:prstGeom prst="rtTriangle">
          <a:avLst/>
        </a:prstGeom>
        <a:solidFill>
          <a:srgbClr val="CC0099"/>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35</xdr:col>
      <xdr:colOff>142875</xdr:colOff>
      <xdr:row>65</xdr:row>
      <xdr:rowOff>133350</xdr:rowOff>
    </xdr:from>
    <xdr:to>
      <xdr:col>35</xdr:col>
      <xdr:colOff>1152525</xdr:colOff>
      <xdr:row>72</xdr:row>
      <xdr:rowOff>28575</xdr:rowOff>
    </xdr:to>
    <xdr:sp>
      <xdr:nvSpPr>
        <xdr:cNvPr id="5" name="Triangle rectangle 10"/>
        <xdr:cNvSpPr>
          <a:spLocks/>
        </xdr:cNvSpPr>
      </xdr:nvSpPr>
      <xdr:spPr>
        <a:xfrm rot="16200000">
          <a:off x="48739425" y="19183350"/>
          <a:ext cx="1009650" cy="1228725"/>
        </a:xfrm>
        <a:prstGeom prst="rtTriangle">
          <a:avLst/>
        </a:prstGeom>
        <a:solidFill>
          <a:srgbClr val="82D6DA"/>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62</xdr:row>
      <xdr:rowOff>114300</xdr:rowOff>
    </xdr:from>
    <xdr:to>
      <xdr:col>4</xdr:col>
      <xdr:colOff>314325</xdr:colOff>
      <xdr:row>71</xdr:row>
      <xdr:rowOff>85725</xdr:rowOff>
    </xdr:to>
    <xdr:grpSp>
      <xdr:nvGrpSpPr>
        <xdr:cNvPr id="6" name="Groupe 2"/>
        <xdr:cNvGrpSpPr>
          <a:grpSpLocks/>
        </xdr:cNvGrpSpPr>
      </xdr:nvGrpSpPr>
      <xdr:grpSpPr>
        <a:xfrm>
          <a:off x="0" y="18592800"/>
          <a:ext cx="4762500" cy="1685925"/>
          <a:chOff x="0" y="0"/>
          <a:chExt cx="6000750" cy="1762125"/>
        </a:xfrm>
        <a:solidFill>
          <a:srgbClr val="FFFFFF"/>
        </a:solidFill>
      </xdr:grpSpPr>
      <xdr:sp>
        <xdr:nvSpPr>
          <xdr:cNvPr id="7" name="Rectangle 1"/>
          <xdr:cNvSpPr>
            <a:spLocks/>
          </xdr:cNvSpPr>
        </xdr:nvSpPr>
        <xdr:spPr>
          <a:xfrm>
            <a:off x="0" y="0"/>
            <a:ext cx="6000750" cy="1762125"/>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8" name="Groupe 16"/>
          <xdr:cNvGrpSpPr>
            <a:grpSpLocks/>
          </xdr:cNvGrpSpPr>
        </xdr:nvGrpSpPr>
        <xdr:grpSpPr>
          <a:xfrm>
            <a:off x="505563" y="342733"/>
            <a:ext cx="5162145" cy="933486"/>
            <a:chOff x="0" y="0"/>
            <a:chExt cx="5162550" cy="952500"/>
          </a:xfrm>
          <a:solidFill>
            <a:srgbClr val="FFFFFF"/>
          </a:solidFill>
        </xdr:grpSpPr>
        <xdr:pic>
          <xdr:nvPicPr>
            <xdr:cNvPr id="9" name="Image 10"/>
            <xdr:cNvPicPr preferRelativeResize="1">
              <a:picLocks noChangeAspect="1"/>
            </xdr:cNvPicPr>
          </xdr:nvPicPr>
          <xdr:blipFill>
            <a:blip r:embed="rId2"/>
            <a:stretch>
              <a:fillRect/>
            </a:stretch>
          </xdr:blipFill>
          <xdr:spPr>
            <a:xfrm>
              <a:off x="0" y="9525"/>
              <a:ext cx="1485524" cy="933450"/>
            </a:xfrm>
            <a:prstGeom prst="rect">
              <a:avLst/>
            </a:prstGeom>
            <a:noFill/>
            <a:ln w="9525" cmpd="sng">
              <a:noFill/>
            </a:ln>
          </xdr:spPr>
        </xdr:pic>
        <xdr:pic>
          <xdr:nvPicPr>
            <xdr:cNvPr id="10" name="Image 9"/>
            <xdr:cNvPicPr preferRelativeResize="1">
              <a:picLocks noChangeAspect="1"/>
            </xdr:cNvPicPr>
          </xdr:nvPicPr>
          <xdr:blipFill>
            <a:blip r:embed="rId3"/>
            <a:stretch>
              <a:fillRect/>
            </a:stretch>
          </xdr:blipFill>
          <xdr:spPr>
            <a:xfrm>
              <a:off x="1561671" y="9525"/>
              <a:ext cx="1180933" cy="923925"/>
            </a:xfrm>
            <a:prstGeom prst="rect">
              <a:avLst/>
            </a:prstGeom>
            <a:noFill/>
            <a:ln w="9525" cmpd="sng">
              <a:noFill/>
            </a:ln>
          </xdr:spPr>
        </xdr:pic>
        <xdr:pic>
          <xdr:nvPicPr>
            <xdr:cNvPr id="11" name="Image 14"/>
            <xdr:cNvPicPr preferRelativeResize="1">
              <a:picLocks noChangeAspect="1"/>
            </xdr:cNvPicPr>
          </xdr:nvPicPr>
          <xdr:blipFill>
            <a:blip r:embed="rId4"/>
            <a:stretch>
              <a:fillRect/>
            </a:stretch>
          </xdr:blipFill>
          <xdr:spPr>
            <a:xfrm>
              <a:off x="2885865" y="0"/>
              <a:ext cx="2276685" cy="952500"/>
            </a:xfrm>
            <a:prstGeom prst="rect">
              <a:avLst/>
            </a:prstGeom>
            <a:noFill/>
            <a:ln w="9525" cmpd="sng">
              <a:noFill/>
            </a:ln>
          </xdr:spPr>
        </xdr:pic>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590550</xdr:colOff>
      <xdr:row>3</xdr:row>
      <xdr:rowOff>38100</xdr:rowOff>
    </xdr:to>
    <xdr:sp>
      <xdr:nvSpPr>
        <xdr:cNvPr id="1" name="Parallélogramme 2"/>
        <xdr:cNvSpPr>
          <a:spLocks/>
        </xdr:cNvSpPr>
      </xdr:nvSpPr>
      <xdr:spPr>
        <a:xfrm>
          <a:off x="0" y="0"/>
          <a:ext cx="9677400" cy="581025"/>
        </a:xfrm>
        <a:prstGeom prst="parallelogram">
          <a:avLst>
            <a:gd name="adj" fmla="val -43750"/>
          </a:avLst>
        </a:prstGeom>
        <a:solidFill>
          <a:srgbClr val="82D6DA"/>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666750</xdr:colOff>
      <xdr:row>1</xdr:row>
      <xdr:rowOff>19050</xdr:rowOff>
    </xdr:from>
    <xdr:to>
      <xdr:col>1</xdr:col>
      <xdr:colOff>47625</xdr:colOff>
      <xdr:row>5</xdr:row>
      <xdr:rowOff>57150</xdr:rowOff>
    </xdr:to>
    <xdr:pic>
      <xdr:nvPicPr>
        <xdr:cNvPr id="2" name="Image 3"/>
        <xdr:cNvPicPr preferRelativeResize="1">
          <a:picLocks noChangeAspect="1"/>
        </xdr:cNvPicPr>
      </xdr:nvPicPr>
      <xdr:blipFill>
        <a:blip r:embed="rId1"/>
        <a:stretch>
          <a:fillRect/>
        </a:stretch>
      </xdr:blipFill>
      <xdr:spPr>
        <a:xfrm>
          <a:off x="666750" y="200025"/>
          <a:ext cx="1057275" cy="1066800"/>
        </a:xfrm>
        <a:prstGeom prst="rect">
          <a:avLst/>
        </a:prstGeom>
        <a:noFill/>
        <a:ln w="9525" cmpd="sng">
          <a:noFill/>
        </a:ln>
      </xdr:spPr>
    </xdr:pic>
    <xdr:clientData/>
  </xdr:twoCellAnchor>
  <xdr:twoCellAnchor>
    <xdr:from>
      <xdr:col>12</xdr:col>
      <xdr:colOff>542925</xdr:colOff>
      <xdr:row>0</xdr:row>
      <xdr:rowOff>0</xdr:rowOff>
    </xdr:from>
    <xdr:to>
      <xdr:col>14</xdr:col>
      <xdr:colOff>28575</xdr:colOff>
      <xdr:row>4</xdr:row>
      <xdr:rowOff>133350</xdr:rowOff>
    </xdr:to>
    <xdr:sp>
      <xdr:nvSpPr>
        <xdr:cNvPr id="3" name="Triangle rectangle 4"/>
        <xdr:cNvSpPr>
          <a:spLocks/>
        </xdr:cNvSpPr>
      </xdr:nvSpPr>
      <xdr:spPr>
        <a:xfrm rot="16200000">
          <a:off x="8924925" y="0"/>
          <a:ext cx="1028700" cy="1009650"/>
        </a:xfrm>
        <a:prstGeom prst="rtTriangle">
          <a:avLst/>
        </a:prstGeom>
        <a:solidFill>
          <a:srgbClr val="CC0099"/>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552450</xdr:colOff>
      <xdr:row>55</xdr:row>
      <xdr:rowOff>47625</xdr:rowOff>
    </xdr:from>
    <xdr:to>
      <xdr:col>14</xdr:col>
      <xdr:colOff>28575</xdr:colOff>
      <xdr:row>60</xdr:row>
      <xdr:rowOff>180975</xdr:rowOff>
    </xdr:to>
    <xdr:sp>
      <xdr:nvSpPr>
        <xdr:cNvPr id="4" name="Triangle rectangle 7"/>
        <xdr:cNvSpPr>
          <a:spLocks/>
        </xdr:cNvSpPr>
      </xdr:nvSpPr>
      <xdr:spPr>
        <a:xfrm rot="16200000">
          <a:off x="8934450" y="10477500"/>
          <a:ext cx="1019175" cy="1066800"/>
        </a:xfrm>
        <a:prstGeom prst="rtTriangle">
          <a:avLst/>
        </a:prstGeom>
        <a:solidFill>
          <a:srgbClr val="CC0099"/>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542925</xdr:colOff>
      <xdr:row>56</xdr:row>
      <xdr:rowOff>133350</xdr:rowOff>
    </xdr:from>
    <xdr:to>
      <xdr:col>14</xdr:col>
      <xdr:colOff>28575</xdr:colOff>
      <xdr:row>62</xdr:row>
      <xdr:rowOff>66675</xdr:rowOff>
    </xdr:to>
    <xdr:sp>
      <xdr:nvSpPr>
        <xdr:cNvPr id="5" name="Triangle rectangle 8"/>
        <xdr:cNvSpPr>
          <a:spLocks/>
        </xdr:cNvSpPr>
      </xdr:nvSpPr>
      <xdr:spPr>
        <a:xfrm rot="16200000">
          <a:off x="8924925" y="10734675"/>
          <a:ext cx="1028700" cy="1076325"/>
        </a:xfrm>
        <a:prstGeom prst="rtTriangle">
          <a:avLst/>
        </a:prstGeom>
        <a:solidFill>
          <a:srgbClr val="82D6DA"/>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56</xdr:row>
      <xdr:rowOff>9525</xdr:rowOff>
    </xdr:from>
    <xdr:to>
      <xdr:col>4</xdr:col>
      <xdr:colOff>9525</xdr:colOff>
      <xdr:row>63</xdr:row>
      <xdr:rowOff>95250</xdr:rowOff>
    </xdr:to>
    <xdr:grpSp>
      <xdr:nvGrpSpPr>
        <xdr:cNvPr id="6" name="Groupe 2"/>
        <xdr:cNvGrpSpPr>
          <a:grpSpLocks/>
        </xdr:cNvGrpSpPr>
      </xdr:nvGrpSpPr>
      <xdr:grpSpPr>
        <a:xfrm>
          <a:off x="0" y="10610850"/>
          <a:ext cx="4229100" cy="1419225"/>
          <a:chOff x="0" y="0"/>
          <a:chExt cx="6000750" cy="1762125"/>
        </a:xfrm>
        <a:solidFill>
          <a:srgbClr val="FFFFFF"/>
        </a:solidFill>
      </xdr:grpSpPr>
      <xdr:sp>
        <xdr:nvSpPr>
          <xdr:cNvPr id="7" name="Rectangle 1"/>
          <xdr:cNvSpPr>
            <a:spLocks/>
          </xdr:cNvSpPr>
        </xdr:nvSpPr>
        <xdr:spPr>
          <a:xfrm>
            <a:off x="0" y="0"/>
            <a:ext cx="6000750" cy="1762125"/>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8" name="Groupe 16"/>
          <xdr:cNvGrpSpPr>
            <a:grpSpLocks/>
          </xdr:cNvGrpSpPr>
        </xdr:nvGrpSpPr>
        <xdr:grpSpPr>
          <a:xfrm>
            <a:off x="505563" y="342733"/>
            <a:ext cx="5162145" cy="933486"/>
            <a:chOff x="0" y="0"/>
            <a:chExt cx="5162550" cy="952500"/>
          </a:xfrm>
          <a:solidFill>
            <a:srgbClr val="FFFFFF"/>
          </a:solidFill>
        </xdr:grpSpPr>
        <xdr:pic>
          <xdr:nvPicPr>
            <xdr:cNvPr id="9" name="Image 10"/>
            <xdr:cNvPicPr preferRelativeResize="1">
              <a:picLocks noChangeAspect="1"/>
            </xdr:cNvPicPr>
          </xdr:nvPicPr>
          <xdr:blipFill>
            <a:blip r:embed="rId2"/>
            <a:stretch>
              <a:fillRect/>
            </a:stretch>
          </xdr:blipFill>
          <xdr:spPr>
            <a:xfrm>
              <a:off x="0" y="9525"/>
              <a:ext cx="1485524" cy="933450"/>
            </a:xfrm>
            <a:prstGeom prst="rect">
              <a:avLst/>
            </a:prstGeom>
            <a:noFill/>
            <a:ln w="9525" cmpd="sng">
              <a:noFill/>
            </a:ln>
          </xdr:spPr>
        </xdr:pic>
        <xdr:pic>
          <xdr:nvPicPr>
            <xdr:cNvPr id="10" name="Image 9"/>
            <xdr:cNvPicPr preferRelativeResize="1">
              <a:picLocks noChangeAspect="1"/>
            </xdr:cNvPicPr>
          </xdr:nvPicPr>
          <xdr:blipFill>
            <a:blip r:embed="rId3"/>
            <a:stretch>
              <a:fillRect/>
            </a:stretch>
          </xdr:blipFill>
          <xdr:spPr>
            <a:xfrm>
              <a:off x="1561671" y="9525"/>
              <a:ext cx="1180933" cy="923925"/>
            </a:xfrm>
            <a:prstGeom prst="rect">
              <a:avLst/>
            </a:prstGeom>
            <a:noFill/>
            <a:ln w="9525" cmpd="sng">
              <a:noFill/>
            </a:ln>
          </xdr:spPr>
        </xdr:pic>
        <xdr:pic>
          <xdr:nvPicPr>
            <xdr:cNvPr id="11" name="Image 14"/>
            <xdr:cNvPicPr preferRelativeResize="1">
              <a:picLocks noChangeAspect="1"/>
            </xdr:cNvPicPr>
          </xdr:nvPicPr>
          <xdr:blipFill>
            <a:blip r:embed="rId4"/>
            <a:stretch>
              <a:fillRect/>
            </a:stretch>
          </xdr:blipFill>
          <xdr:spPr>
            <a:xfrm>
              <a:off x="2885865" y="0"/>
              <a:ext cx="2276685" cy="952500"/>
            </a:xfrm>
            <a:prstGeom prst="rect">
              <a:avLst/>
            </a:prstGeom>
            <a:noFill/>
            <a:ln w="9525" cmpd="sng">
              <a:noFill/>
            </a:ln>
          </xdr:spPr>
        </xdr:pic>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showGridLines="0" tabSelected="1" zoomScalePageLayoutView="110" workbookViewId="0" topLeftCell="A1">
      <pane ySplit="1" topLeftCell="A2" activePane="bottomLeft" state="frozen"/>
      <selection pane="topLeft" activeCell="A1" sqref="A1"/>
      <selection pane="bottomLeft" activeCell="A3" sqref="A3"/>
    </sheetView>
  </sheetViews>
  <sheetFormatPr defaultColWidth="11.421875" defaultRowHeight="15"/>
  <cols>
    <col min="1" max="1" width="10.57421875" style="81" customWidth="1"/>
    <col min="2" max="2" width="6.7109375" style="81" customWidth="1"/>
    <col min="3" max="8" width="10.57421875" style="81" customWidth="1"/>
    <col min="9" max="10" width="11.421875" style="81" customWidth="1"/>
    <col min="11" max="11" width="8.7109375" style="81" customWidth="1"/>
    <col min="12" max="16384" width="11.421875" style="81" customWidth="1"/>
  </cols>
  <sheetData>
    <row r="1" spans="1:8" ht="127.5" customHeight="1">
      <c r="A1" s="94"/>
      <c r="B1" s="82"/>
      <c r="C1" s="82"/>
      <c r="D1" s="82"/>
      <c r="E1" s="82"/>
      <c r="F1" s="82"/>
      <c r="G1" s="82"/>
      <c r="H1" s="82"/>
    </row>
    <row r="2" spans="1:8" ht="15">
      <c r="A2" s="94"/>
      <c r="B2" s="82"/>
      <c r="C2" s="82"/>
      <c r="D2" s="82"/>
      <c r="E2" s="82"/>
      <c r="F2" s="82"/>
      <c r="G2" s="82"/>
      <c r="H2" s="82"/>
    </row>
    <row r="3" spans="1:8" ht="15">
      <c r="A3" s="94"/>
      <c r="B3" s="82"/>
      <c r="C3" s="82"/>
      <c r="D3" s="82"/>
      <c r="E3" s="82"/>
      <c r="F3" s="82"/>
      <c r="G3" s="82"/>
      <c r="H3" s="82"/>
    </row>
    <row r="4" spans="1:8" ht="15">
      <c r="A4" s="94"/>
      <c r="B4" s="82"/>
      <c r="C4" s="82"/>
      <c r="D4" s="82"/>
      <c r="E4" s="82"/>
      <c r="F4" s="82"/>
      <c r="G4" s="83"/>
      <c r="H4" s="82"/>
    </row>
    <row r="5" spans="1:8" ht="18.75">
      <c r="A5" s="95"/>
      <c r="B5" s="82"/>
      <c r="C5" s="82"/>
      <c r="D5" s="82"/>
      <c r="E5" s="82"/>
      <c r="F5" s="82"/>
      <c r="G5" s="82"/>
      <c r="H5" s="82"/>
    </row>
    <row r="6" spans="3:10" ht="28.5" customHeight="1">
      <c r="C6" s="108" t="s">
        <v>156</v>
      </c>
      <c r="D6" s="108"/>
      <c r="E6" s="108"/>
      <c r="F6" s="108"/>
      <c r="G6" s="108"/>
      <c r="H6" s="108"/>
      <c r="I6" s="108"/>
      <c r="J6" s="108"/>
    </row>
    <row r="7" spans="2:10" ht="9" customHeight="1">
      <c r="B7" s="93"/>
      <c r="C7" s="93"/>
      <c r="D7" s="93"/>
      <c r="E7" s="93"/>
      <c r="F7" s="93"/>
      <c r="G7" s="93"/>
      <c r="H7" s="93"/>
      <c r="I7" s="93"/>
      <c r="J7" s="93"/>
    </row>
    <row r="8" spans="1:8" ht="33.75" customHeight="1">
      <c r="A8" s="96"/>
      <c r="B8" s="84"/>
      <c r="C8" s="84"/>
      <c r="D8" s="84"/>
      <c r="E8" s="84"/>
      <c r="F8" s="84"/>
      <c r="G8" s="84"/>
      <c r="H8" s="96"/>
    </row>
    <row r="9" spans="1:8" ht="11.25" customHeight="1">
      <c r="A9" s="96"/>
      <c r="B9" s="84"/>
      <c r="C9" s="84"/>
      <c r="D9" s="84"/>
      <c r="E9" s="84"/>
      <c r="F9" s="84"/>
      <c r="G9" s="84"/>
      <c r="H9" s="96"/>
    </row>
    <row r="10" spans="2:8" ht="15" customHeight="1">
      <c r="B10" s="98" t="s">
        <v>2</v>
      </c>
      <c r="C10" s="98"/>
      <c r="D10" s="98"/>
      <c r="E10" s="98"/>
      <c r="F10" s="98"/>
      <c r="G10" s="98"/>
      <c r="H10" s="98"/>
    </row>
    <row r="11" spans="1:8" ht="6" customHeight="1">
      <c r="A11" s="110"/>
      <c r="B11" s="110"/>
      <c r="C11" s="110"/>
      <c r="D11" s="110"/>
      <c r="E11" s="110"/>
      <c r="F11" s="110"/>
      <c r="G11" s="110"/>
      <c r="H11" s="110"/>
    </row>
    <row r="12" spans="1:8" ht="18">
      <c r="A12" s="109"/>
      <c r="B12" s="109"/>
      <c r="C12" s="109"/>
      <c r="D12" s="109"/>
      <c r="E12" s="109"/>
      <c r="F12" s="109"/>
      <c r="G12" s="109"/>
      <c r="H12" s="109"/>
    </row>
    <row r="13" spans="1:8" ht="5.25" customHeight="1">
      <c r="A13" s="103"/>
      <c r="B13" s="103"/>
      <c r="C13" s="103"/>
      <c r="D13" s="103"/>
      <c r="E13" s="103"/>
      <c r="F13" s="103"/>
      <c r="G13" s="103"/>
      <c r="H13" s="103"/>
    </row>
    <row r="14" spans="2:9" ht="14.25" customHeight="1">
      <c r="B14" s="108" t="s">
        <v>149</v>
      </c>
      <c r="C14" s="108"/>
      <c r="D14" s="108"/>
      <c r="E14" s="108"/>
      <c r="F14" s="108"/>
      <c r="G14" s="108"/>
      <c r="H14" s="108"/>
      <c r="I14" s="108"/>
    </row>
    <row r="15" spans="2:8" ht="14.25" customHeight="1">
      <c r="B15" s="101" t="s">
        <v>136</v>
      </c>
      <c r="C15" s="97"/>
      <c r="D15" s="97"/>
      <c r="E15" s="97"/>
      <c r="F15" s="97"/>
      <c r="G15" s="97"/>
      <c r="H15" s="97"/>
    </row>
    <row r="16" spans="2:9" ht="14.25" customHeight="1">
      <c r="B16" s="99" t="s">
        <v>137</v>
      </c>
      <c r="C16" s="100"/>
      <c r="D16" s="100"/>
      <c r="E16" s="100"/>
      <c r="F16" s="100"/>
      <c r="G16" s="100"/>
      <c r="H16" s="100"/>
      <c r="I16" s="82"/>
    </row>
    <row r="17" spans="2:8" ht="14.25" customHeight="1">
      <c r="B17" s="101" t="s">
        <v>138</v>
      </c>
      <c r="C17" s="97"/>
      <c r="D17" s="97"/>
      <c r="E17" s="97"/>
      <c r="F17" s="97"/>
      <c r="G17" s="97"/>
      <c r="H17" s="97"/>
    </row>
    <row r="18" spans="2:8" ht="14.25" customHeight="1">
      <c r="B18" s="101" t="s">
        <v>150</v>
      </c>
      <c r="C18" s="97"/>
      <c r="D18" s="97"/>
      <c r="E18" s="97"/>
      <c r="F18" s="97"/>
      <c r="G18" s="97"/>
      <c r="H18" s="97"/>
    </row>
    <row r="19" spans="2:8" ht="14.25" customHeight="1">
      <c r="B19" s="101" t="s">
        <v>139</v>
      </c>
      <c r="C19" s="97"/>
      <c r="D19" s="97"/>
      <c r="E19" s="97"/>
      <c r="F19" s="97"/>
      <c r="G19" s="97"/>
      <c r="H19" s="97"/>
    </row>
    <row r="20" spans="2:8" ht="14.25" customHeight="1">
      <c r="B20" s="101" t="s">
        <v>140</v>
      </c>
      <c r="C20" s="97"/>
      <c r="D20" s="97"/>
      <c r="E20" s="97"/>
      <c r="F20" s="97"/>
      <c r="G20" s="97"/>
      <c r="H20" s="97"/>
    </row>
    <row r="21" spans="2:8" ht="14.25" customHeight="1">
      <c r="B21" s="101" t="s">
        <v>141</v>
      </c>
      <c r="C21" s="97"/>
      <c r="D21" s="97"/>
      <c r="E21" s="97"/>
      <c r="F21" s="97"/>
      <c r="G21" s="97"/>
      <c r="H21" s="97"/>
    </row>
    <row r="22" spans="1:8" ht="6" customHeight="1">
      <c r="A22" s="104"/>
      <c r="B22" s="104"/>
      <c r="C22" s="104"/>
      <c r="D22" s="104"/>
      <c r="E22" s="104"/>
      <c r="F22" s="104"/>
      <c r="G22" s="104"/>
      <c r="H22" s="104"/>
    </row>
    <row r="23" spans="1:8" ht="18">
      <c r="A23" s="107"/>
      <c r="B23" s="107"/>
      <c r="C23" s="107"/>
      <c r="D23" s="107"/>
      <c r="E23" s="107"/>
      <c r="F23" s="107"/>
      <c r="G23" s="107"/>
      <c r="H23" s="107"/>
    </row>
    <row r="24" spans="1:8" ht="6" customHeight="1">
      <c r="A24" s="103"/>
      <c r="B24" s="103"/>
      <c r="C24" s="103"/>
      <c r="D24" s="103"/>
      <c r="E24" s="103"/>
      <c r="F24" s="103"/>
      <c r="G24" s="103"/>
      <c r="H24" s="103"/>
    </row>
    <row r="25" spans="2:9" ht="50.25" customHeight="1">
      <c r="B25" s="111" t="s">
        <v>153</v>
      </c>
      <c r="C25" s="111"/>
      <c r="D25" s="111"/>
      <c r="E25" s="111"/>
      <c r="F25" s="111"/>
      <c r="G25" s="111"/>
      <c r="H25" s="111"/>
      <c r="I25" s="111"/>
    </row>
    <row r="26" spans="2:9" ht="60" customHeight="1">
      <c r="B26" s="111" t="s">
        <v>145</v>
      </c>
      <c r="C26" s="111"/>
      <c r="D26" s="111"/>
      <c r="E26" s="111"/>
      <c r="F26" s="111"/>
      <c r="G26" s="111"/>
      <c r="H26" s="111"/>
      <c r="I26" s="111"/>
    </row>
    <row r="27" spans="2:8" ht="14.25" customHeight="1">
      <c r="B27" s="98" t="s">
        <v>3</v>
      </c>
      <c r="C27" s="98"/>
      <c r="D27" s="98"/>
      <c r="E27" s="98"/>
      <c r="F27" s="98"/>
      <c r="G27" s="98"/>
      <c r="H27" s="98"/>
    </row>
    <row r="28" spans="2:8" ht="14.25" customHeight="1">
      <c r="B28" s="101" t="s">
        <v>142</v>
      </c>
      <c r="C28" s="98"/>
      <c r="D28" s="98"/>
      <c r="E28" s="98"/>
      <c r="F28" s="98"/>
      <c r="G28" s="98"/>
      <c r="H28" s="98"/>
    </row>
    <row r="29" spans="2:8" ht="14.25" customHeight="1">
      <c r="B29" s="101" t="s">
        <v>143</v>
      </c>
      <c r="C29" s="97"/>
      <c r="D29" s="97"/>
      <c r="E29" s="97"/>
      <c r="F29" s="97"/>
      <c r="G29" s="97"/>
      <c r="H29" s="97"/>
    </row>
    <row r="30" spans="2:8" ht="14.25" customHeight="1">
      <c r="B30" s="101" t="s">
        <v>144</v>
      </c>
      <c r="C30" s="97"/>
      <c r="D30" s="97"/>
      <c r="E30" s="97"/>
      <c r="F30" s="97"/>
      <c r="G30" s="97"/>
      <c r="H30" s="97"/>
    </row>
    <row r="31" spans="1:8" ht="6.75" customHeight="1">
      <c r="A31" s="103"/>
      <c r="B31" s="103"/>
      <c r="C31" s="103"/>
      <c r="D31" s="103"/>
      <c r="E31" s="103"/>
      <c r="F31" s="103"/>
      <c r="G31" s="103"/>
      <c r="H31" s="103"/>
    </row>
    <row r="32" spans="1:8" ht="18">
      <c r="A32" s="107"/>
      <c r="B32" s="107"/>
      <c r="C32" s="107"/>
      <c r="D32" s="107"/>
      <c r="E32" s="107"/>
      <c r="F32" s="107"/>
      <c r="G32" s="107"/>
      <c r="H32" s="107"/>
    </row>
    <row r="33" spans="1:8" ht="5.25" customHeight="1">
      <c r="A33" s="103"/>
      <c r="B33" s="103"/>
      <c r="C33" s="103"/>
      <c r="D33" s="103"/>
      <c r="E33" s="103"/>
      <c r="F33" s="103"/>
      <c r="G33" s="103"/>
      <c r="H33" s="103"/>
    </row>
    <row r="34" spans="1:8" ht="5.25" customHeight="1">
      <c r="A34" s="92"/>
      <c r="B34" s="92"/>
      <c r="C34" s="92"/>
      <c r="D34" s="92"/>
      <c r="E34" s="92"/>
      <c r="F34" s="92"/>
      <c r="G34" s="92"/>
      <c r="H34" s="92"/>
    </row>
    <row r="35" spans="2:9" ht="29.25" customHeight="1">
      <c r="B35" s="112" t="s">
        <v>152</v>
      </c>
      <c r="C35" s="112"/>
      <c r="D35" s="112"/>
      <c r="E35" s="112"/>
      <c r="F35" s="112"/>
      <c r="G35" s="112"/>
      <c r="H35" s="112"/>
      <c r="I35" s="112"/>
    </row>
    <row r="36" spans="1:8" ht="2.25" customHeight="1">
      <c r="A36" s="103"/>
      <c r="B36" s="103"/>
      <c r="C36" s="103"/>
      <c r="D36" s="103"/>
      <c r="E36" s="103"/>
      <c r="F36" s="103"/>
      <c r="G36" s="103"/>
      <c r="H36" s="103"/>
    </row>
    <row r="37" spans="1:8" ht="18">
      <c r="A37" s="109"/>
      <c r="B37" s="109"/>
      <c r="C37" s="109"/>
      <c r="D37" s="109"/>
      <c r="E37" s="109"/>
      <c r="F37" s="109"/>
      <c r="G37" s="109"/>
      <c r="H37" s="109"/>
    </row>
    <row r="38" spans="1:8" ht="6.75" customHeight="1">
      <c r="A38" s="103"/>
      <c r="B38" s="103"/>
      <c r="C38" s="103"/>
      <c r="D38" s="103"/>
      <c r="E38" s="103"/>
      <c r="F38" s="103"/>
      <c r="G38" s="103"/>
      <c r="H38" s="103"/>
    </row>
    <row r="39" spans="1:8" ht="6.75" customHeight="1">
      <c r="A39" s="92"/>
      <c r="B39" s="92"/>
      <c r="C39" s="92"/>
      <c r="D39" s="92"/>
      <c r="E39" s="92"/>
      <c r="F39" s="92"/>
      <c r="G39" s="92"/>
      <c r="H39" s="92"/>
    </row>
    <row r="40" spans="2:9" ht="14.25" customHeight="1">
      <c r="B40" s="108" t="s">
        <v>151</v>
      </c>
      <c r="C40" s="108"/>
      <c r="D40" s="108"/>
      <c r="E40" s="108"/>
      <c r="F40" s="108"/>
      <c r="G40" s="108"/>
      <c r="H40" s="108"/>
      <c r="I40" s="108"/>
    </row>
    <row r="41" spans="2:9" ht="14.25" customHeight="1">
      <c r="B41" s="105" t="s">
        <v>147</v>
      </c>
      <c r="C41" s="105"/>
      <c r="D41" s="105"/>
      <c r="E41" s="105"/>
      <c r="F41" s="105"/>
      <c r="G41" s="105"/>
      <c r="H41" s="105"/>
      <c r="I41" s="105"/>
    </row>
    <row r="42" spans="2:9" ht="14.25" customHeight="1">
      <c r="B42" s="105" t="s">
        <v>148</v>
      </c>
      <c r="C42" s="105"/>
      <c r="D42" s="105"/>
      <c r="E42" s="105"/>
      <c r="F42" s="105"/>
      <c r="G42" s="105"/>
      <c r="H42" s="105"/>
      <c r="I42" s="105"/>
    </row>
    <row r="43" spans="2:9" ht="25.5" customHeight="1">
      <c r="B43" s="106" t="s">
        <v>146</v>
      </c>
      <c r="C43" s="106"/>
      <c r="D43" s="106"/>
      <c r="E43" s="106"/>
      <c r="F43" s="106"/>
      <c r="G43" s="106"/>
      <c r="H43" s="106"/>
      <c r="I43" s="106"/>
    </row>
  </sheetData>
  <sheetProtection/>
  <mergeCells count="21">
    <mergeCell ref="A32:H32"/>
    <mergeCell ref="C6:J6"/>
    <mergeCell ref="A36:H36"/>
    <mergeCell ref="A37:H37"/>
    <mergeCell ref="A12:H12"/>
    <mergeCell ref="A11:H11"/>
    <mergeCell ref="B14:I14"/>
    <mergeCell ref="B25:I25"/>
    <mergeCell ref="B26:I26"/>
    <mergeCell ref="B35:I35"/>
    <mergeCell ref="A24:H24"/>
    <mergeCell ref="A13:H13"/>
    <mergeCell ref="A22:H22"/>
    <mergeCell ref="A33:H33"/>
    <mergeCell ref="B41:I41"/>
    <mergeCell ref="B42:I42"/>
    <mergeCell ref="B43:I43"/>
    <mergeCell ref="A23:H23"/>
    <mergeCell ref="A38:H38"/>
    <mergeCell ref="B40:I40"/>
    <mergeCell ref="A31:H31"/>
  </mergeCells>
  <printOptions horizontalCentered="1" verticalCentered="1"/>
  <pageMargins left="0" right="0" top="0" bottom="0" header="0.31496062992125984" footer="0.31496062992125984"/>
  <pageSetup fitToHeight="1" fitToWidth="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9:AS62"/>
  <sheetViews>
    <sheetView showGridLines="0" zoomScale="73" zoomScaleNormal="73" zoomScalePageLayoutView="0" workbookViewId="0" topLeftCell="A1">
      <selection activeCell="A9" sqref="A9:AJ9"/>
    </sheetView>
  </sheetViews>
  <sheetFormatPr defaultColWidth="11.421875" defaultRowHeight="15"/>
  <cols>
    <col min="1" max="1" width="11.421875" style="1" customWidth="1"/>
    <col min="2" max="2" width="15.28125" style="1" bestFit="1" customWidth="1"/>
    <col min="3" max="3" width="19.8515625" style="1" customWidth="1"/>
    <col min="4" max="4" width="16.140625" style="1" customWidth="1"/>
    <col min="5" max="5" width="38.28125" style="1" customWidth="1"/>
    <col min="6" max="7" width="24.28125" style="1" customWidth="1"/>
    <col min="8" max="8" width="23.7109375" style="1" customWidth="1"/>
    <col min="9" max="9" width="22.8515625" style="1" customWidth="1"/>
    <col min="10" max="10" width="18.00390625" style="1" customWidth="1"/>
    <col min="11" max="11" width="29.28125" style="1" bestFit="1" customWidth="1"/>
    <col min="12" max="12" width="29.28125" style="1" customWidth="1"/>
    <col min="13" max="13" width="16.140625" style="1" customWidth="1"/>
    <col min="14" max="14" width="14.57421875" style="1" customWidth="1"/>
    <col min="15" max="17" width="11.421875" style="1" customWidth="1"/>
    <col min="18" max="18" width="14.28125" style="1" bestFit="1" customWidth="1"/>
    <col min="19" max="19" width="13.140625" style="1" bestFit="1" customWidth="1"/>
    <col min="20" max="20" width="14.7109375" style="1" customWidth="1"/>
    <col min="21" max="21" width="14.421875" style="1" customWidth="1"/>
    <col min="22" max="22" width="19.140625" style="1" customWidth="1"/>
    <col min="23" max="23" width="22.57421875" style="1" bestFit="1" customWidth="1"/>
    <col min="24" max="24" width="16.8515625" style="1" customWidth="1"/>
    <col min="25" max="25" width="14.7109375" style="1" customWidth="1"/>
    <col min="26" max="26" width="16.57421875" style="1" customWidth="1"/>
    <col min="27" max="27" width="15.7109375" style="1" customWidth="1"/>
    <col min="28" max="28" width="26.421875" style="1" customWidth="1"/>
    <col min="29" max="29" width="18.00390625" style="1" customWidth="1"/>
    <col min="30" max="30" width="19.00390625" style="1" customWidth="1"/>
    <col min="31" max="31" width="21.57421875" style="1" customWidth="1"/>
    <col min="32" max="32" width="20.421875" style="1" customWidth="1"/>
    <col min="33" max="33" width="11.421875" style="1" customWidth="1"/>
    <col min="34" max="34" width="18.8515625" style="1" bestFit="1" customWidth="1"/>
    <col min="35" max="35" width="17.28125" style="1" customWidth="1"/>
    <col min="36" max="36" width="29.7109375" style="1" bestFit="1" customWidth="1"/>
    <col min="37" max="38" width="11.421875" style="1" customWidth="1"/>
    <col min="39" max="47" width="0" style="1" hidden="1" customWidth="1"/>
    <col min="48" max="16384" width="11.421875" style="1" customWidth="1"/>
  </cols>
  <sheetData>
    <row r="1" ht="20.25" customHeight="1"/>
    <row r="2" ht="20.25" customHeight="1"/>
    <row r="3" ht="20.25" customHeight="1"/>
    <row r="4" ht="20.25" customHeight="1"/>
    <row r="5" ht="20.25" customHeight="1"/>
    <row r="6" ht="20.25" customHeight="1"/>
    <row r="7" ht="20.25" customHeight="1"/>
    <row r="8" ht="20.25" customHeight="1"/>
    <row r="9" spans="1:36" ht="135" customHeight="1" thickBot="1">
      <c r="A9" s="116" t="s">
        <v>130</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row>
    <row r="10" spans="1:36" ht="44.25" customHeight="1">
      <c r="A10" s="113" t="s">
        <v>18</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5"/>
    </row>
    <row r="11" spans="1:36" ht="44.25" customHeight="1">
      <c r="A11" s="118" t="s">
        <v>125</v>
      </c>
      <c r="B11" s="119"/>
      <c r="C11" s="119"/>
      <c r="D11" s="119"/>
      <c r="E11" s="119"/>
      <c r="F11" s="119"/>
      <c r="G11" s="120" t="s">
        <v>126</v>
      </c>
      <c r="H11" s="121"/>
      <c r="I11" s="121"/>
      <c r="J11" s="121"/>
      <c r="K11" s="121"/>
      <c r="L11" s="121"/>
      <c r="M11" s="121"/>
      <c r="N11" s="121"/>
      <c r="O11" s="121"/>
      <c r="P11" s="121"/>
      <c r="Q11" s="121"/>
      <c r="R11" s="121"/>
      <c r="S11" s="121"/>
      <c r="T11" s="121"/>
      <c r="U11" s="121"/>
      <c r="V11" s="121"/>
      <c r="W11" s="122" t="s">
        <v>127</v>
      </c>
      <c r="X11" s="123"/>
      <c r="Y11" s="123"/>
      <c r="Z11" s="123"/>
      <c r="AA11" s="123"/>
      <c r="AB11" s="123"/>
      <c r="AC11" s="123"/>
      <c r="AD11" s="123"/>
      <c r="AE11" s="123"/>
      <c r="AF11" s="123"/>
      <c r="AG11" s="124" t="s">
        <v>128</v>
      </c>
      <c r="AH11" s="125"/>
      <c r="AI11" s="125"/>
      <c r="AJ11" s="125"/>
    </row>
    <row r="12" spans="1:36" s="9" customFormat="1" ht="126">
      <c r="A12" s="5" t="s">
        <v>21</v>
      </c>
      <c r="B12" s="6" t="s">
        <v>22</v>
      </c>
      <c r="C12" s="6" t="s">
        <v>23</v>
      </c>
      <c r="D12" s="6" t="s">
        <v>24</v>
      </c>
      <c r="E12" s="6" t="s">
        <v>129</v>
      </c>
      <c r="F12" s="6" t="s">
        <v>25</v>
      </c>
      <c r="G12" s="7" t="s">
        <v>19</v>
      </c>
      <c r="H12" s="7" t="s">
        <v>20</v>
      </c>
      <c r="I12" s="7" t="s">
        <v>4</v>
      </c>
      <c r="J12" s="7" t="s">
        <v>31</v>
      </c>
      <c r="K12" s="7" t="s">
        <v>29</v>
      </c>
      <c r="L12" s="7" t="s">
        <v>124</v>
      </c>
      <c r="M12" s="7" t="s">
        <v>5</v>
      </c>
      <c r="N12" s="7" t="s">
        <v>26</v>
      </c>
      <c r="O12" s="7" t="s">
        <v>6</v>
      </c>
      <c r="P12" s="7" t="s">
        <v>7</v>
      </c>
      <c r="Q12" s="7" t="s">
        <v>8</v>
      </c>
      <c r="R12" s="7" t="s">
        <v>64</v>
      </c>
      <c r="S12" s="7" t="s">
        <v>30</v>
      </c>
      <c r="T12" s="7" t="s">
        <v>27</v>
      </c>
      <c r="U12" s="7" t="s">
        <v>28</v>
      </c>
      <c r="V12" s="7" t="s">
        <v>95</v>
      </c>
      <c r="W12" s="102" t="s">
        <v>9</v>
      </c>
      <c r="X12" s="102" t="s">
        <v>134</v>
      </c>
      <c r="Y12" s="102" t="s">
        <v>135</v>
      </c>
      <c r="Z12" s="102" t="s">
        <v>12</v>
      </c>
      <c r="AA12" s="102" t="s">
        <v>13</v>
      </c>
      <c r="AB12" s="102" t="s">
        <v>96</v>
      </c>
      <c r="AC12" s="102" t="s">
        <v>154</v>
      </c>
      <c r="AD12" s="102" t="s">
        <v>14</v>
      </c>
      <c r="AE12" s="102" t="s">
        <v>15</v>
      </c>
      <c r="AF12" s="102" t="s">
        <v>16</v>
      </c>
      <c r="AG12" s="8" t="s">
        <v>17</v>
      </c>
      <c r="AH12" s="8" t="s">
        <v>32</v>
      </c>
      <c r="AI12" s="8" t="s">
        <v>132</v>
      </c>
      <c r="AJ12" s="8" t="s">
        <v>133</v>
      </c>
    </row>
    <row r="13" spans="1:45" s="13" customFormat="1" ht="24" customHeight="1">
      <c r="A13" s="10"/>
      <c r="B13" s="11"/>
      <c r="C13" s="11"/>
      <c r="D13" s="11"/>
      <c r="E13" s="11"/>
      <c r="F13" s="11"/>
      <c r="G13" s="11"/>
      <c r="H13" s="11"/>
      <c r="I13" s="76"/>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2"/>
      <c r="AM13" s="13" t="s">
        <v>33</v>
      </c>
      <c r="AN13" s="13" t="s">
        <v>35</v>
      </c>
      <c r="AO13" s="13" t="s">
        <v>37</v>
      </c>
      <c r="AP13" s="13" t="s">
        <v>0</v>
      </c>
      <c r="AQ13" s="13" t="s">
        <v>41</v>
      </c>
      <c r="AR13" s="13" t="s">
        <v>90</v>
      </c>
      <c r="AS13" s="13" t="s">
        <v>28</v>
      </c>
    </row>
    <row r="14" spans="1:45" s="13" customFormat="1" ht="24" customHeight="1">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2"/>
      <c r="AM14" s="13" t="s">
        <v>34</v>
      </c>
      <c r="AN14" s="13" t="s">
        <v>36</v>
      </c>
      <c r="AO14" s="13" t="s">
        <v>38</v>
      </c>
      <c r="AP14" s="13" t="s">
        <v>1</v>
      </c>
      <c r="AQ14" s="13" t="s">
        <v>42</v>
      </c>
      <c r="AR14" s="13" t="s">
        <v>91</v>
      </c>
      <c r="AS14" s="13" t="s">
        <v>93</v>
      </c>
    </row>
    <row r="15" spans="1:45" s="13" customFormat="1" ht="24" customHeight="1">
      <c r="A15" s="10"/>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2"/>
      <c r="AN15" s="13" t="s">
        <v>65</v>
      </c>
      <c r="AQ15" s="13" t="s">
        <v>43</v>
      </c>
      <c r="AR15" s="13" t="s">
        <v>92</v>
      </c>
      <c r="AS15" s="13" t="s">
        <v>94</v>
      </c>
    </row>
    <row r="16" spans="1:36" s="13" customFormat="1" ht="24" customHeight="1">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2"/>
    </row>
    <row r="17" spans="1:36" s="13" customFormat="1" ht="24" customHeight="1">
      <c r="A17" s="10"/>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2"/>
    </row>
    <row r="18" spans="1:36" s="13" customFormat="1" ht="24" customHeight="1">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2"/>
    </row>
    <row r="19" spans="1:36" s="13" customFormat="1" ht="24" customHeight="1">
      <c r="A19" s="10"/>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2"/>
    </row>
    <row r="20" spans="1:36" s="13" customFormat="1" ht="24" customHeight="1">
      <c r="A20" s="10"/>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2"/>
    </row>
    <row r="21" spans="1:36" s="13" customFormat="1" ht="24" customHeight="1">
      <c r="A21" s="10"/>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2"/>
    </row>
    <row r="22" spans="1:36" s="13" customFormat="1" ht="24" customHeight="1">
      <c r="A22" s="10"/>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2"/>
    </row>
    <row r="23" spans="1:36" s="13" customFormat="1" ht="24" customHeight="1">
      <c r="A23" s="10"/>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2"/>
    </row>
    <row r="24" spans="1:36" s="13" customFormat="1" ht="24" customHeight="1">
      <c r="A24" s="10"/>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2"/>
    </row>
    <row r="25" spans="1:36" s="13" customFormat="1" ht="24" customHeight="1">
      <c r="A25" s="10"/>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2"/>
    </row>
    <row r="26" spans="1:36" s="13" customFormat="1" ht="24" customHeight="1">
      <c r="A26" s="10"/>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2"/>
    </row>
    <row r="27" spans="1:36" s="13" customFormat="1" ht="24" customHeight="1">
      <c r="A27" s="10"/>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2"/>
    </row>
    <row r="28" spans="1:36" s="13" customFormat="1" ht="24" customHeight="1">
      <c r="A28" s="10"/>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2"/>
    </row>
    <row r="29" spans="1:36" s="13" customFormat="1" ht="24" customHeight="1">
      <c r="A29" s="10"/>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2"/>
    </row>
    <row r="30" spans="1:36" s="13" customFormat="1" ht="24" customHeight="1">
      <c r="A30" s="10"/>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2"/>
    </row>
    <row r="31" spans="1:36" s="13" customFormat="1" ht="24" customHeight="1">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2"/>
    </row>
    <row r="32" spans="1:36" s="13" customFormat="1" ht="24" customHeight="1">
      <c r="A32" s="1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2"/>
    </row>
    <row r="33" spans="1:36" s="13" customFormat="1" ht="24" customHeight="1">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2"/>
    </row>
    <row r="34" spans="1:36" s="13" customFormat="1" ht="24" customHeight="1">
      <c r="A34" s="10"/>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2"/>
    </row>
    <row r="35" spans="1:36" s="13" customFormat="1" ht="24"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2"/>
    </row>
    <row r="36" spans="1:36" s="13" customFormat="1" ht="24" customHeight="1">
      <c r="A36" s="1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2"/>
    </row>
    <row r="37" spans="1:36" s="13" customFormat="1" ht="24" customHeight="1">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2"/>
    </row>
    <row r="38" spans="1:36" s="13" customFormat="1" ht="24" customHeight="1">
      <c r="A38" s="1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2"/>
    </row>
    <row r="39" spans="1:36" s="13" customFormat="1" ht="24" customHeight="1">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2"/>
    </row>
    <row r="40" spans="1:36" s="13" customFormat="1" ht="24" customHeight="1">
      <c r="A40" s="10"/>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2"/>
    </row>
    <row r="41" spans="1:36" s="13" customFormat="1" ht="24" customHeight="1">
      <c r="A41" s="10"/>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2"/>
    </row>
    <row r="42" spans="1:36" s="13" customFormat="1" ht="24" customHeight="1">
      <c r="A42" s="1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2"/>
    </row>
    <row r="43" spans="1:36" s="13" customFormat="1" ht="24" customHeight="1">
      <c r="A43" s="1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2"/>
    </row>
    <row r="44" spans="1:36" s="13" customFormat="1" ht="24" customHeight="1">
      <c r="A44" s="10"/>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2"/>
    </row>
    <row r="45" spans="1:36" s="13" customFormat="1" ht="24" customHeight="1">
      <c r="A45" s="10"/>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2"/>
    </row>
    <row r="46" spans="1:36" s="13" customFormat="1" ht="24" customHeight="1">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2"/>
    </row>
    <row r="47" spans="1:36" s="13" customFormat="1" ht="24" customHeight="1">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2"/>
    </row>
    <row r="48" spans="1:36" s="13" customFormat="1" ht="24" customHeight="1">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2"/>
    </row>
    <row r="49" spans="1:36" s="13" customFormat="1" ht="24" customHeight="1">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2"/>
    </row>
    <row r="50" spans="1:36" s="13" customFormat="1" ht="24" customHeight="1">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2"/>
    </row>
    <row r="51" spans="1:36" s="13" customFormat="1" ht="24" customHeight="1">
      <c r="A51" s="10"/>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2"/>
    </row>
    <row r="52" spans="1:36" s="13" customFormat="1" ht="24" customHeight="1">
      <c r="A52" s="10"/>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2"/>
    </row>
    <row r="53" spans="1:36" s="13" customFormat="1" ht="24" customHeight="1">
      <c r="A53" s="10"/>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2"/>
    </row>
    <row r="54" spans="1:36" s="13" customFormat="1" ht="24" customHeight="1">
      <c r="A54" s="10"/>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2"/>
    </row>
    <row r="55" spans="1:36" s="13" customFormat="1" ht="24" customHeight="1">
      <c r="A55" s="1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2"/>
    </row>
    <row r="56" spans="1:36" s="13" customFormat="1" ht="24" customHeight="1">
      <c r="A56" s="1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2"/>
    </row>
    <row r="57" spans="1:36" s="13" customFormat="1" ht="24" customHeight="1">
      <c r="A57" s="10"/>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2"/>
    </row>
    <row r="58" spans="1:36" s="13" customFormat="1" ht="24" customHeight="1" thickBot="1">
      <c r="A58" s="14"/>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6"/>
    </row>
    <row r="59" spans="1:36" s="13" customFormat="1" ht="24" customHeight="1" thickBot="1">
      <c r="A59" s="17" t="s">
        <v>86</v>
      </c>
      <c r="B59" s="18"/>
      <c r="C59" s="18"/>
      <c r="D59" s="18"/>
      <c r="E59" s="18"/>
      <c r="F59" s="18"/>
      <c r="G59" s="18"/>
      <c r="H59" s="18"/>
      <c r="I59" s="18"/>
      <c r="J59" s="18"/>
      <c r="K59" s="18"/>
      <c r="L59" s="18"/>
      <c r="M59" s="18"/>
      <c r="N59" s="18">
        <f>SUM(N13:N58)</f>
        <v>0</v>
      </c>
      <c r="O59" s="18"/>
      <c r="P59" s="18"/>
      <c r="Q59" s="18"/>
      <c r="R59" s="18"/>
      <c r="S59" s="18"/>
      <c r="T59" s="18"/>
      <c r="U59" s="18"/>
      <c r="V59" s="18"/>
      <c r="W59" s="18">
        <f>SUM(W13:W58)</f>
        <v>0</v>
      </c>
      <c r="X59" s="18"/>
      <c r="Y59" s="18">
        <f>SUM(Y13:Y50)</f>
        <v>0</v>
      </c>
      <c r="Z59" s="18">
        <f>SUM(Z13:Z50)</f>
        <v>0</v>
      </c>
      <c r="AA59" s="18">
        <f>SUM(AA13:AA50)</f>
        <v>0</v>
      </c>
      <c r="AB59" s="18">
        <f>SUM(AB13:AB50)</f>
        <v>0</v>
      </c>
      <c r="AC59" s="18"/>
      <c r="AD59" s="18">
        <f>SUM(AD13:AD50)</f>
        <v>0</v>
      </c>
      <c r="AE59" s="18">
        <f>SUM(AE13:AE50)</f>
        <v>0</v>
      </c>
      <c r="AF59" s="18"/>
      <c r="AG59" s="18"/>
      <c r="AH59" s="18"/>
      <c r="AI59" s="18"/>
      <c r="AJ59" s="19"/>
    </row>
    <row r="60" s="13" customFormat="1" ht="17.25"/>
    <row r="61" spans="30:31" s="13" customFormat="1" ht="36">
      <c r="AD61" s="20" t="s">
        <v>89</v>
      </c>
      <c r="AE61" s="21"/>
    </row>
    <row r="62" spans="30:31" s="13" customFormat="1" ht="131.25">
      <c r="AD62" s="20" t="s">
        <v>88</v>
      </c>
      <c r="AE62" s="22" t="e">
        <f>AE59/AE61</f>
        <v>#DIV/0!</v>
      </c>
    </row>
  </sheetData>
  <sheetProtection/>
  <autoFilter ref="A12:AJ12"/>
  <mergeCells count="6">
    <mergeCell ref="A10:AJ10"/>
    <mergeCell ref="A9:AJ9"/>
    <mergeCell ref="A11:F11"/>
    <mergeCell ref="G11:V11"/>
    <mergeCell ref="W11:AF11"/>
    <mergeCell ref="AG11:AJ11"/>
  </mergeCells>
  <dataValidations count="7">
    <dataValidation type="list" allowBlank="1" showInputMessage="1" showErrorMessage="1" sqref="J13:J59">
      <formula1>$AM$13:$AM$14</formula1>
    </dataValidation>
    <dataValidation type="list" allowBlank="1" showInputMessage="1" showErrorMessage="1" sqref="R13:R59">
      <formula1>$AN$13:$AN$15</formula1>
    </dataValidation>
    <dataValidation type="list" allowBlank="1" showInputMessage="1" showErrorMessage="1" sqref="S13:S59">
      <formula1>$AO$13:$AO$14</formula1>
    </dataValidation>
    <dataValidation type="list" allowBlank="1" showInputMessage="1" showErrorMessage="1" sqref="AG13:AH59">
      <formula1>$AP$13:$AP$14</formula1>
    </dataValidation>
    <dataValidation type="list" allowBlank="1" showInputMessage="1" showErrorMessage="1" sqref="AI13:AJ59">
      <formula1>$AQ$13:$AQ$15</formula1>
    </dataValidation>
    <dataValidation type="list" allowBlank="1" showInputMessage="1" showErrorMessage="1" sqref="H13:H59">
      <formula1>$AR$13:$AR$15</formula1>
    </dataValidation>
    <dataValidation type="list" allowBlank="1" showInputMessage="1" showErrorMessage="1" sqref="U13:U58">
      <formula1>$AS$14:$AS$15</formula1>
    </dataValidation>
  </dataValidations>
  <printOptions/>
  <pageMargins left="0" right="0" top="0" bottom="0" header="0" footer="0"/>
  <pageSetup fitToHeight="1" fitToWidth="1" horizontalDpi="600" verticalDpi="600" orientation="landscape" paperSize="8" scale="3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9:AQ62"/>
  <sheetViews>
    <sheetView showGridLines="0" zoomScale="70" zoomScaleNormal="70" zoomScalePageLayoutView="0" workbookViewId="0" topLeftCell="A1">
      <selection activeCell="A9" sqref="A9:AI9"/>
    </sheetView>
  </sheetViews>
  <sheetFormatPr defaultColWidth="11.421875" defaultRowHeight="15"/>
  <cols>
    <col min="1" max="1" width="10.140625" style="1" bestFit="1" customWidth="1"/>
    <col min="2" max="2" width="13.57421875" style="1" bestFit="1" customWidth="1"/>
    <col min="3" max="3" width="21.00390625" style="1" bestFit="1" customWidth="1"/>
    <col min="4" max="4" width="22.00390625" style="1" bestFit="1" customWidth="1"/>
    <col min="5" max="5" width="38.28125" style="80" customWidth="1"/>
    <col min="6" max="6" width="33.57421875" style="1" bestFit="1" customWidth="1"/>
    <col min="7" max="7" width="24.7109375" style="1" bestFit="1" customWidth="1"/>
    <col min="8" max="8" width="27.421875" style="1" bestFit="1" customWidth="1"/>
    <col min="9" max="9" width="26.7109375" style="1" bestFit="1" customWidth="1"/>
    <col min="10" max="10" width="15.421875" style="1" bestFit="1" customWidth="1"/>
    <col min="11" max="11" width="40.7109375" style="1" bestFit="1" customWidth="1"/>
    <col min="12" max="12" width="33.421875" style="1" bestFit="1" customWidth="1"/>
    <col min="13" max="13" width="15.140625" style="1" bestFit="1" customWidth="1"/>
    <col min="14" max="14" width="17.140625" style="1" customWidth="1"/>
    <col min="15" max="16" width="14.8515625" style="1" bestFit="1" customWidth="1"/>
    <col min="17" max="17" width="13.57421875" style="1" bestFit="1" customWidth="1"/>
    <col min="18" max="18" width="19.28125" style="1" bestFit="1" customWidth="1"/>
    <col min="19" max="19" width="21.140625" style="1" bestFit="1" customWidth="1"/>
    <col min="20" max="20" width="20.28125" style="1" bestFit="1" customWidth="1"/>
    <col min="21" max="21" width="20.28125" style="1" customWidth="1"/>
    <col min="22" max="22" width="22.8515625" style="1" bestFit="1" customWidth="1"/>
    <col min="23" max="23" width="15.7109375" style="1" bestFit="1" customWidth="1"/>
    <col min="24" max="24" width="13.421875" style="1" bestFit="1" customWidth="1"/>
    <col min="25" max="25" width="21.421875" style="1" bestFit="1" customWidth="1"/>
    <col min="26" max="26" width="19.57421875" style="1" bestFit="1" customWidth="1"/>
    <col min="27" max="27" width="24.28125" style="1" customWidth="1"/>
    <col min="28" max="28" width="25.7109375" style="1" bestFit="1" customWidth="1"/>
    <col min="29" max="29" width="14.8515625" style="1" bestFit="1" customWidth="1"/>
    <col min="30" max="30" width="16.7109375" style="1" bestFit="1" customWidth="1"/>
    <col min="31" max="31" width="16.421875" style="1" bestFit="1" customWidth="1"/>
    <col min="32" max="32" width="10.00390625" style="1" bestFit="1" customWidth="1"/>
    <col min="33" max="33" width="17.140625" style="1" bestFit="1" customWidth="1"/>
    <col min="34" max="35" width="23.57421875" style="1" bestFit="1" customWidth="1"/>
    <col min="36" max="36" width="17.28125" style="1" bestFit="1" customWidth="1"/>
    <col min="37" max="37" width="11.421875" style="1" customWidth="1"/>
    <col min="38" max="44" width="0" style="1" hidden="1" customWidth="1"/>
    <col min="45" max="16384" width="11.421875" style="1" customWidth="1"/>
  </cols>
  <sheetData>
    <row r="1" ht="21" customHeight="1"/>
    <row r="2" ht="21" customHeight="1"/>
    <row r="3" ht="21" customHeight="1"/>
    <row r="4" ht="21" customHeight="1"/>
    <row r="5" ht="21" customHeight="1"/>
    <row r="6" ht="21" customHeight="1"/>
    <row r="7" ht="21" customHeight="1"/>
    <row r="8" ht="21" customHeight="1"/>
    <row r="9" spans="1:35" ht="92.25" customHeight="1" thickBot="1">
      <c r="A9" s="126" t="s">
        <v>131</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row>
    <row r="10" spans="1:36" ht="44.25" customHeight="1">
      <c r="A10" s="113" t="s">
        <v>18</v>
      </c>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5"/>
    </row>
    <row r="11" spans="1:36" ht="44.25" customHeight="1">
      <c r="A11" s="118" t="s">
        <v>125</v>
      </c>
      <c r="B11" s="119"/>
      <c r="C11" s="119"/>
      <c r="D11" s="119"/>
      <c r="E11" s="119"/>
      <c r="F11" s="119"/>
      <c r="G11" s="120" t="s">
        <v>126</v>
      </c>
      <c r="H11" s="121"/>
      <c r="I11" s="121"/>
      <c r="J11" s="121"/>
      <c r="K11" s="121"/>
      <c r="L11" s="121"/>
      <c r="M11" s="121"/>
      <c r="N11" s="121"/>
      <c r="O11" s="121"/>
      <c r="P11" s="121"/>
      <c r="Q11" s="121"/>
      <c r="R11" s="121"/>
      <c r="S11" s="121"/>
      <c r="T11" s="121"/>
      <c r="U11" s="121"/>
      <c r="V11" s="121"/>
      <c r="W11" s="122" t="s">
        <v>127</v>
      </c>
      <c r="X11" s="123"/>
      <c r="Y11" s="123"/>
      <c r="Z11" s="123"/>
      <c r="AA11" s="123"/>
      <c r="AB11" s="123"/>
      <c r="AC11" s="123"/>
      <c r="AD11" s="123"/>
      <c r="AE11" s="123"/>
      <c r="AF11" s="123"/>
      <c r="AG11" s="128" t="s">
        <v>128</v>
      </c>
      <c r="AH11" s="129"/>
      <c r="AI11" s="129"/>
      <c r="AJ11" s="129"/>
    </row>
    <row r="12" spans="1:36" s="9" customFormat="1" ht="111.75" customHeight="1">
      <c r="A12" s="6" t="s">
        <v>21</v>
      </c>
      <c r="B12" s="6" t="s">
        <v>22</v>
      </c>
      <c r="C12" s="6" t="s">
        <v>23</v>
      </c>
      <c r="D12" s="6" t="s">
        <v>24</v>
      </c>
      <c r="E12" s="6" t="s">
        <v>129</v>
      </c>
      <c r="F12" s="6" t="s">
        <v>25</v>
      </c>
      <c r="G12" s="7" t="s">
        <v>19</v>
      </c>
      <c r="H12" s="7" t="s">
        <v>20</v>
      </c>
      <c r="I12" s="7" t="s">
        <v>4</v>
      </c>
      <c r="J12" s="7" t="s">
        <v>31</v>
      </c>
      <c r="K12" s="7" t="s">
        <v>29</v>
      </c>
      <c r="L12" s="7" t="s">
        <v>124</v>
      </c>
      <c r="M12" s="7" t="s">
        <v>5</v>
      </c>
      <c r="N12" s="7" t="s">
        <v>26</v>
      </c>
      <c r="O12" s="7" t="s">
        <v>6</v>
      </c>
      <c r="P12" s="7" t="s">
        <v>7</v>
      </c>
      <c r="Q12" s="7" t="s">
        <v>8</v>
      </c>
      <c r="R12" s="7" t="s">
        <v>64</v>
      </c>
      <c r="S12" s="7" t="s">
        <v>30</v>
      </c>
      <c r="T12" s="7" t="s">
        <v>27</v>
      </c>
      <c r="U12" s="7" t="s">
        <v>28</v>
      </c>
      <c r="V12" s="7" t="s">
        <v>95</v>
      </c>
      <c r="W12" s="102" t="s">
        <v>9</v>
      </c>
      <c r="X12" s="102" t="s">
        <v>10</v>
      </c>
      <c r="Y12" s="102" t="s">
        <v>11</v>
      </c>
      <c r="Z12" s="102" t="s">
        <v>12</v>
      </c>
      <c r="AA12" s="102" t="s">
        <v>13</v>
      </c>
      <c r="AB12" s="102" t="s">
        <v>96</v>
      </c>
      <c r="AC12" s="102" t="s">
        <v>155</v>
      </c>
      <c r="AD12" s="102" t="s">
        <v>14</v>
      </c>
      <c r="AE12" s="102" t="s">
        <v>15</v>
      </c>
      <c r="AF12" s="102" t="s">
        <v>16</v>
      </c>
      <c r="AG12" s="8" t="s">
        <v>17</v>
      </c>
      <c r="AH12" s="8" t="s">
        <v>32</v>
      </c>
      <c r="AI12" s="8" t="s">
        <v>39</v>
      </c>
      <c r="AJ12" s="8" t="s">
        <v>40</v>
      </c>
    </row>
    <row r="13" spans="1:43" s="29" customFormat="1" ht="30.75">
      <c r="A13" s="23" t="s">
        <v>44</v>
      </c>
      <c r="B13" s="24" t="s">
        <v>67</v>
      </c>
      <c r="C13" s="23" t="s">
        <v>49</v>
      </c>
      <c r="D13" s="23" t="s">
        <v>51</v>
      </c>
      <c r="E13" s="77">
        <v>41974</v>
      </c>
      <c r="F13" s="24" t="s">
        <v>73</v>
      </c>
      <c r="G13" s="25">
        <v>41996</v>
      </c>
      <c r="H13" s="24" t="s">
        <v>81</v>
      </c>
      <c r="I13" s="24" t="s">
        <v>50</v>
      </c>
      <c r="J13" s="24" t="s">
        <v>33</v>
      </c>
      <c r="K13" s="23" t="s">
        <v>53</v>
      </c>
      <c r="L13" s="23"/>
      <c r="M13" s="23" t="s">
        <v>58</v>
      </c>
      <c r="N13" s="26">
        <v>24</v>
      </c>
      <c r="O13" s="23" t="s">
        <v>62</v>
      </c>
      <c r="P13" s="27">
        <v>41508</v>
      </c>
      <c r="Q13" s="27">
        <v>41518</v>
      </c>
      <c r="R13" s="24" t="s">
        <v>35</v>
      </c>
      <c r="S13" s="24" t="s">
        <v>37</v>
      </c>
      <c r="T13" s="24"/>
      <c r="U13" s="24"/>
      <c r="V13" s="23"/>
      <c r="W13" s="23">
        <v>1400</v>
      </c>
      <c r="X13" s="28">
        <f aca="true" t="shared" si="0" ref="X13:X18">W13/N13</f>
        <v>58.333333333333336</v>
      </c>
      <c r="Y13" s="24"/>
      <c r="Z13" s="23">
        <v>1000</v>
      </c>
      <c r="AA13" s="24">
        <v>60</v>
      </c>
      <c r="AB13" s="23">
        <f aca="true" t="shared" si="1" ref="AB13:AB18">W13+Z13+AA13</f>
        <v>2460</v>
      </c>
      <c r="AC13" s="24" t="s">
        <v>66</v>
      </c>
      <c r="AD13" s="24">
        <v>219.6</v>
      </c>
      <c r="AE13" s="24">
        <f aca="true" t="shared" si="2" ref="AE13:AE18">AB13-AD13</f>
        <v>2240.4</v>
      </c>
      <c r="AF13" s="24"/>
      <c r="AG13" s="24" t="s">
        <v>0</v>
      </c>
      <c r="AH13" s="24" t="s">
        <v>1</v>
      </c>
      <c r="AI13" s="24"/>
      <c r="AJ13" s="24"/>
      <c r="AL13" s="29" t="s">
        <v>34</v>
      </c>
      <c r="AM13" s="29" t="s">
        <v>36</v>
      </c>
      <c r="AN13" s="29" t="s">
        <v>38</v>
      </c>
      <c r="AO13" s="29" t="s">
        <v>1</v>
      </c>
      <c r="AP13" s="29" t="s">
        <v>42</v>
      </c>
      <c r="AQ13" s="29" t="s">
        <v>93</v>
      </c>
    </row>
    <row r="14" spans="1:43" s="29" customFormat="1" ht="30.75">
      <c r="A14" s="23" t="s">
        <v>45</v>
      </c>
      <c r="B14" s="24" t="s">
        <v>68</v>
      </c>
      <c r="C14" s="23" t="s">
        <v>49</v>
      </c>
      <c r="D14" s="23" t="s">
        <v>52</v>
      </c>
      <c r="E14" s="77">
        <v>41974</v>
      </c>
      <c r="F14" s="24" t="s">
        <v>74</v>
      </c>
      <c r="G14" s="25">
        <v>41996</v>
      </c>
      <c r="H14" s="24" t="s">
        <v>81</v>
      </c>
      <c r="I14" s="24" t="s">
        <v>83</v>
      </c>
      <c r="J14" s="24" t="s">
        <v>33</v>
      </c>
      <c r="K14" s="23" t="s">
        <v>55</v>
      </c>
      <c r="L14" s="23"/>
      <c r="M14" s="23" t="s">
        <v>59</v>
      </c>
      <c r="N14" s="26">
        <v>14</v>
      </c>
      <c r="O14" s="23" t="s">
        <v>62</v>
      </c>
      <c r="P14" s="27">
        <v>41307</v>
      </c>
      <c r="Q14" s="27">
        <v>41308</v>
      </c>
      <c r="R14" s="24" t="s">
        <v>36</v>
      </c>
      <c r="S14" s="24" t="s">
        <v>37</v>
      </c>
      <c r="T14" s="24"/>
      <c r="U14" s="24"/>
      <c r="V14" s="23"/>
      <c r="W14" s="23">
        <v>1000</v>
      </c>
      <c r="X14" s="28">
        <f t="shared" si="0"/>
        <v>71.42857142857143</v>
      </c>
      <c r="Y14" s="24"/>
      <c r="Z14" s="23">
        <v>700</v>
      </c>
      <c r="AA14" s="24"/>
      <c r="AB14" s="23">
        <f t="shared" si="1"/>
        <v>1700</v>
      </c>
      <c r="AC14" s="24"/>
      <c r="AD14" s="24"/>
      <c r="AE14" s="24">
        <f t="shared" si="2"/>
        <v>1700</v>
      </c>
      <c r="AF14" s="24"/>
      <c r="AG14" s="24" t="s">
        <v>1</v>
      </c>
      <c r="AH14" s="24"/>
      <c r="AI14" s="24"/>
      <c r="AJ14" s="24"/>
      <c r="AM14" s="29" t="s">
        <v>65</v>
      </c>
      <c r="AP14" s="29" t="s">
        <v>43</v>
      </c>
      <c r="AQ14" s="29" t="s">
        <v>94</v>
      </c>
    </row>
    <row r="15" spans="1:36" s="29" customFormat="1" ht="30">
      <c r="A15" s="23" t="s">
        <v>46</v>
      </c>
      <c r="B15" s="24" t="s">
        <v>69</v>
      </c>
      <c r="C15" s="23" t="s">
        <v>50</v>
      </c>
      <c r="D15" s="24" t="s">
        <v>80</v>
      </c>
      <c r="E15" s="77">
        <v>41974</v>
      </c>
      <c r="F15" s="24" t="s">
        <v>75</v>
      </c>
      <c r="G15" s="25">
        <v>41997</v>
      </c>
      <c r="H15" s="24" t="s">
        <v>81</v>
      </c>
      <c r="I15" s="24" t="s">
        <v>84</v>
      </c>
      <c r="J15" s="24" t="s">
        <v>33</v>
      </c>
      <c r="K15" s="23" t="s">
        <v>54</v>
      </c>
      <c r="L15" s="23"/>
      <c r="M15" s="23" t="s">
        <v>58</v>
      </c>
      <c r="N15" s="26">
        <v>7</v>
      </c>
      <c r="O15" s="23" t="s">
        <v>62</v>
      </c>
      <c r="P15" s="27">
        <v>41489</v>
      </c>
      <c r="Q15" s="27">
        <v>41489</v>
      </c>
      <c r="R15" s="24" t="s">
        <v>65</v>
      </c>
      <c r="S15" s="24" t="s">
        <v>37</v>
      </c>
      <c r="T15" s="24"/>
      <c r="U15" s="24"/>
      <c r="V15" s="23"/>
      <c r="W15" s="23">
        <v>500</v>
      </c>
      <c r="X15" s="28">
        <f t="shared" si="0"/>
        <v>71.42857142857143</v>
      </c>
      <c r="Y15" s="24"/>
      <c r="Z15" s="23">
        <v>500</v>
      </c>
      <c r="AA15" s="24"/>
      <c r="AB15" s="23">
        <f t="shared" si="1"/>
        <v>1000</v>
      </c>
      <c r="AC15" s="24"/>
      <c r="AD15" s="24"/>
      <c r="AE15" s="24">
        <f t="shared" si="2"/>
        <v>1000</v>
      </c>
      <c r="AF15" s="24"/>
      <c r="AG15" s="24" t="s">
        <v>0</v>
      </c>
      <c r="AH15" s="24" t="s">
        <v>0</v>
      </c>
      <c r="AI15" s="24" t="s">
        <v>41</v>
      </c>
      <c r="AJ15" s="24" t="s">
        <v>41</v>
      </c>
    </row>
    <row r="16" spans="1:36" s="29" customFormat="1" ht="30">
      <c r="A16" s="23" t="s">
        <v>47</v>
      </c>
      <c r="B16" s="24" t="s">
        <v>70</v>
      </c>
      <c r="C16" s="23" t="s">
        <v>50</v>
      </c>
      <c r="D16" s="24" t="s">
        <v>80</v>
      </c>
      <c r="E16" s="77">
        <v>41974</v>
      </c>
      <c r="F16" s="24" t="s">
        <v>76</v>
      </c>
      <c r="G16" s="25">
        <v>42002</v>
      </c>
      <c r="H16" s="24" t="s">
        <v>82</v>
      </c>
      <c r="I16" s="24" t="s">
        <v>85</v>
      </c>
      <c r="J16" s="24" t="s">
        <v>34</v>
      </c>
      <c r="K16" s="23" t="s">
        <v>56</v>
      </c>
      <c r="L16" s="23"/>
      <c r="M16" s="23" t="s">
        <v>60</v>
      </c>
      <c r="N16" s="26">
        <v>20</v>
      </c>
      <c r="O16" s="23" t="s">
        <v>62</v>
      </c>
      <c r="P16" s="27">
        <v>41275</v>
      </c>
      <c r="Q16" s="27">
        <v>41639</v>
      </c>
      <c r="R16" s="24" t="s">
        <v>65</v>
      </c>
      <c r="S16" s="24" t="s">
        <v>38</v>
      </c>
      <c r="T16" s="24"/>
      <c r="U16" s="24"/>
      <c r="V16" s="23"/>
      <c r="W16" s="23">
        <v>1000</v>
      </c>
      <c r="X16" s="28">
        <f t="shared" si="0"/>
        <v>50</v>
      </c>
      <c r="Y16" s="24">
        <v>500</v>
      </c>
      <c r="Z16" s="23"/>
      <c r="AA16" s="24"/>
      <c r="AB16" s="23">
        <f t="shared" si="1"/>
        <v>1000</v>
      </c>
      <c r="AC16" s="24"/>
      <c r="AD16" s="24"/>
      <c r="AE16" s="24">
        <f t="shared" si="2"/>
        <v>1000</v>
      </c>
      <c r="AF16" s="24"/>
      <c r="AG16" s="24" t="s">
        <v>1</v>
      </c>
      <c r="AH16" s="24"/>
      <c r="AI16" s="24"/>
      <c r="AJ16" s="24"/>
    </row>
    <row r="17" spans="1:36" s="29" customFormat="1" ht="30">
      <c r="A17" s="23" t="s">
        <v>48</v>
      </c>
      <c r="B17" s="24" t="s">
        <v>71</v>
      </c>
      <c r="C17" s="23" t="s">
        <v>50</v>
      </c>
      <c r="D17" s="24" t="s">
        <v>80</v>
      </c>
      <c r="E17" s="77">
        <v>41974</v>
      </c>
      <c r="F17" s="24" t="s">
        <v>77</v>
      </c>
      <c r="G17" s="25">
        <v>42002</v>
      </c>
      <c r="H17" s="24" t="s">
        <v>82</v>
      </c>
      <c r="I17" s="24" t="s">
        <v>85</v>
      </c>
      <c r="J17" s="24" t="s">
        <v>34</v>
      </c>
      <c r="K17" s="85" t="s">
        <v>57</v>
      </c>
      <c r="L17" s="85"/>
      <c r="M17" s="85" t="s">
        <v>61</v>
      </c>
      <c r="N17" s="86">
        <v>30</v>
      </c>
      <c r="O17" s="85" t="s">
        <v>63</v>
      </c>
      <c r="P17" s="87">
        <v>41275</v>
      </c>
      <c r="Q17" s="87">
        <v>41639</v>
      </c>
      <c r="R17" s="24" t="s">
        <v>35</v>
      </c>
      <c r="S17" s="24" t="s">
        <v>37</v>
      </c>
      <c r="T17" s="24"/>
      <c r="U17" s="24"/>
      <c r="V17" s="85"/>
      <c r="W17" s="85">
        <v>1200</v>
      </c>
      <c r="X17" s="28">
        <f t="shared" si="0"/>
        <v>40</v>
      </c>
      <c r="Y17" s="24"/>
      <c r="Z17" s="85">
        <v>500</v>
      </c>
      <c r="AA17" s="24"/>
      <c r="AB17" s="23">
        <f t="shared" si="1"/>
        <v>1700</v>
      </c>
      <c r="AC17" s="24"/>
      <c r="AD17" s="24"/>
      <c r="AE17" s="24">
        <f t="shared" si="2"/>
        <v>1700</v>
      </c>
      <c r="AF17" s="24"/>
      <c r="AG17" s="24" t="s">
        <v>0</v>
      </c>
      <c r="AH17" s="24" t="s">
        <v>0</v>
      </c>
      <c r="AI17" s="24" t="s">
        <v>41</v>
      </c>
      <c r="AJ17" s="24" t="s">
        <v>43</v>
      </c>
    </row>
    <row r="18" spans="1:36" s="29" customFormat="1" ht="30">
      <c r="A18" s="23" t="s">
        <v>44</v>
      </c>
      <c r="B18" s="24" t="s">
        <v>72</v>
      </c>
      <c r="C18" s="24" t="s">
        <v>79</v>
      </c>
      <c r="D18" s="24" t="s">
        <v>80</v>
      </c>
      <c r="E18" s="77">
        <v>41974</v>
      </c>
      <c r="F18" s="24" t="s">
        <v>78</v>
      </c>
      <c r="G18" s="25">
        <v>42002</v>
      </c>
      <c r="H18" s="24" t="s">
        <v>82</v>
      </c>
      <c r="I18" s="24" t="s">
        <v>85</v>
      </c>
      <c r="J18" s="24" t="s">
        <v>34</v>
      </c>
      <c r="K18" s="85" t="s">
        <v>57</v>
      </c>
      <c r="L18" s="85"/>
      <c r="M18" s="85" t="s">
        <v>61</v>
      </c>
      <c r="N18" s="86">
        <v>30</v>
      </c>
      <c r="O18" s="85" t="s">
        <v>63</v>
      </c>
      <c r="P18" s="87">
        <v>41275</v>
      </c>
      <c r="Q18" s="87">
        <v>41639</v>
      </c>
      <c r="R18" s="24" t="s">
        <v>35</v>
      </c>
      <c r="S18" s="24" t="s">
        <v>37</v>
      </c>
      <c r="T18" s="24"/>
      <c r="U18" s="24"/>
      <c r="V18" s="85"/>
      <c r="W18" s="85">
        <v>1200</v>
      </c>
      <c r="X18" s="28">
        <f t="shared" si="0"/>
        <v>40</v>
      </c>
      <c r="Y18" s="24"/>
      <c r="Z18" s="85">
        <v>500</v>
      </c>
      <c r="AA18" s="24"/>
      <c r="AB18" s="23">
        <f t="shared" si="1"/>
        <v>1700</v>
      </c>
      <c r="AC18" s="24"/>
      <c r="AD18" s="24"/>
      <c r="AE18" s="24">
        <f t="shared" si="2"/>
        <v>1700</v>
      </c>
      <c r="AF18" s="24"/>
      <c r="AG18" s="24" t="s">
        <v>0</v>
      </c>
      <c r="AH18" s="24" t="s">
        <v>0</v>
      </c>
      <c r="AI18" s="24"/>
      <c r="AJ18" s="24"/>
    </row>
    <row r="19" spans="1:36" s="29" customFormat="1" ht="17.25">
      <c r="A19" s="24"/>
      <c r="B19" s="24"/>
      <c r="C19" s="24"/>
      <c r="D19" s="24"/>
      <c r="E19" s="78"/>
      <c r="F19" s="24"/>
      <c r="G19" s="24"/>
      <c r="H19" s="24"/>
      <c r="I19" s="24"/>
      <c r="J19" s="24"/>
      <c r="K19" s="24"/>
      <c r="L19" s="24"/>
      <c r="M19" s="24"/>
      <c r="N19" s="24"/>
      <c r="O19" s="24"/>
      <c r="P19" s="24"/>
      <c r="Q19" s="24"/>
      <c r="R19" s="24"/>
      <c r="S19" s="24"/>
      <c r="T19" s="24"/>
      <c r="U19" s="24"/>
      <c r="V19" s="24"/>
      <c r="W19" s="24"/>
      <c r="X19" s="24"/>
      <c r="Y19" s="24"/>
      <c r="Z19" s="24"/>
      <c r="AA19" s="23"/>
      <c r="AB19" s="24"/>
      <c r="AC19" s="24"/>
      <c r="AD19" s="24"/>
      <c r="AE19" s="24"/>
      <c r="AF19" s="24"/>
      <c r="AG19" s="24"/>
      <c r="AH19" s="24"/>
      <c r="AI19" s="24"/>
      <c r="AJ19" s="88"/>
    </row>
    <row r="20" spans="1:36" s="29" customFormat="1" ht="17.25">
      <c r="A20" s="24"/>
      <c r="B20" s="24"/>
      <c r="C20" s="24"/>
      <c r="D20" s="24"/>
      <c r="E20" s="78"/>
      <c r="F20" s="24"/>
      <c r="G20" s="24"/>
      <c r="H20" s="24"/>
      <c r="I20" s="24"/>
      <c r="J20" s="24"/>
      <c r="K20" s="24"/>
      <c r="L20" s="24"/>
      <c r="M20" s="24"/>
      <c r="N20" s="24"/>
      <c r="O20" s="24"/>
      <c r="P20" s="24"/>
      <c r="Q20" s="24"/>
      <c r="R20" s="24"/>
      <c r="S20" s="24"/>
      <c r="T20" s="24"/>
      <c r="U20" s="24"/>
      <c r="V20" s="24"/>
      <c r="W20" s="24"/>
      <c r="X20" s="24"/>
      <c r="Y20" s="24"/>
      <c r="Z20" s="24"/>
      <c r="AA20" s="23"/>
      <c r="AB20" s="24"/>
      <c r="AC20" s="24"/>
      <c r="AD20" s="24"/>
      <c r="AE20" s="24"/>
      <c r="AF20" s="24"/>
      <c r="AG20" s="24"/>
      <c r="AH20" s="24"/>
      <c r="AI20" s="24"/>
      <c r="AJ20" s="88"/>
    </row>
    <row r="21" spans="1:36" s="29" customFormat="1" ht="17.25">
      <c r="A21" s="24"/>
      <c r="B21" s="24"/>
      <c r="C21" s="24"/>
      <c r="D21" s="24"/>
      <c r="E21" s="78"/>
      <c r="F21" s="24"/>
      <c r="G21" s="24"/>
      <c r="H21" s="24"/>
      <c r="I21" s="24"/>
      <c r="J21" s="24"/>
      <c r="K21" s="24"/>
      <c r="L21" s="24"/>
      <c r="M21" s="24"/>
      <c r="N21" s="24"/>
      <c r="O21" s="24"/>
      <c r="P21" s="24"/>
      <c r="Q21" s="24"/>
      <c r="R21" s="24"/>
      <c r="S21" s="24"/>
      <c r="T21" s="24"/>
      <c r="U21" s="24"/>
      <c r="V21" s="24"/>
      <c r="W21" s="24"/>
      <c r="X21" s="24"/>
      <c r="Y21" s="24"/>
      <c r="Z21" s="24"/>
      <c r="AA21" s="23"/>
      <c r="AB21" s="24"/>
      <c r="AC21" s="24"/>
      <c r="AD21" s="24"/>
      <c r="AE21" s="24"/>
      <c r="AF21" s="24"/>
      <c r="AG21" s="24"/>
      <c r="AH21" s="24"/>
      <c r="AI21" s="24"/>
      <c r="AJ21" s="88"/>
    </row>
    <row r="22" spans="1:36" s="29" customFormat="1" ht="17.25">
      <c r="A22" s="24"/>
      <c r="B22" s="24"/>
      <c r="C22" s="24"/>
      <c r="D22" s="24"/>
      <c r="E22" s="78"/>
      <c r="F22" s="24"/>
      <c r="G22" s="24"/>
      <c r="H22" s="24"/>
      <c r="I22" s="24"/>
      <c r="J22" s="24"/>
      <c r="K22" s="24"/>
      <c r="L22" s="24"/>
      <c r="M22" s="24"/>
      <c r="N22" s="24"/>
      <c r="O22" s="24"/>
      <c r="P22" s="24"/>
      <c r="Q22" s="24"/>
      <c r="R22" s="24"/>
      <c r="S22" s="24"/>
      <c r="T22" s="24"/>
      <c r="U22" s="24"/>
      <c r="V22" s="24"/>
      <c r="W22" s="24"/>
      <c r="X22" s="24"/>
      <c r="Y22" s="24"/>
      <c r="Z22" s="24"/>
      <c r="AA22" s="23"/>
      <c r="AB22" s="24"/>
      <c r="AC22" s="24"/>
      <c r="AD22" s="24"/>
      <c r="AE22" s="24"/>
      <c r="AF22" s="24"/>
      <c r="AG22" s="24"/>
      <c r="AH22" s="24"/>
      <c r="AI22" s="24"/>
      <c r="AJ22" s="88"/>
    </row>
    <row r="23" spans="1:36" s="29" customFormat="1" ht="17.25">
      <c r="A23" s="24"/>
      <c r="B23" s="24"/>
      <c r="C23" s="24"/>
      <c r="D23" s="24"/>
      <c r="E23" s="78"/>
      <c r="F23" s="24"/>
      <c r="G23" s="24"/>
      <c r="H23" s="24"/>
      <c r="I23" s="24"/>
      <c r="J23" s="24"/>
      <c r="K23" s="24"/>
      <c r="L23" s="24"/>
      <c r="M23" s="24"/>
      <c r="N23" s="24"/>
      <c r="O23" s="24"/>
      <c r="P23" s="24"/>
      <c r="Q23" s="24"/>
      <c r="R23" s="24"/>
      <c r="S23" s="24"/>
      <c r="T23" s="24"/>
      <c r="U23" s="24"/>
      <c r="V23" s="24"/>
      <c r="W23" s="24"/>
      <c r="X23" s="24"/>
      <c r="Y23" s="24"/>
      <c r="Z23" s="24"/>
      <c r="AA23" s="23"/>
      <c r="AB23" s="24"/>
      <c r="AC23" s="24"/>
      <c r="AD23" s="24"/>
      <c r="AE23" s="24"/>
      <c r="AF23" s="24"/>
      <c r="AG23" s="24"/>
      <c r="AH23" s="24"/>
      <c r="AI23" s="24"/>
      <c r="AJ23" s="88"/>
    </row>
    <row r="24" spans="1:36" s="29" customFormat="1" ht="17.25">
      <c r="A24" s="24"/>
      <c r="B24" s="24"/>
      <c r="C24" s="24"/>
      <c r="D24" s="24"/>
      <c r="E24" s="78"/>
      <c r="F24" s="24"/>
      <c r="G24" s="24"/>
      <c r="H24" s="24"/>
      <c r="I24" s="24"/>
      <c r="J24" s="24"/>
      <c r="K24" s="24"/>
      <c r="L24" s="24"/>
      <c r="M24" s="24"/>
      <c r="N24" s="24"/>
      <c r="O24" s="24"/>
      <c r="P24" s="24"/>
      <c r="Q24" s="24"/>
      <c r="R24" s="24"/>
      <c r="S24" s="24"/>
      <c r="T24" s="24"/>
      <c r="U24" s="24"/>
      <c r="V24" s="24"/>
      <c r="W24" s="24"/>
      <c r="X24" s="24"/>
      <c r="Y24" s="24"/>
      <c r="Z24" s="24"/>
      <c r="AA24" s="23"/>
      <c r="AB24" s="24"/>
      <c r="AC24" s="24"/>
      <c r="AD24" s="24"/>
      <c r="AE24" s="24"/>
      <c r="AF24" s="24"/>
      <c r="AG24" s="24"/>
      <c r="AH24" s="24"/>
      <c r="AI24" s="24"/>
      <c r="AJ24" s="88"/>
    </row>
    <row r="25" spans="1:36" s="29" customFormat="1" ht="17.25">
      <c r="A25" s="24"/>
      <c r="B25" s="24"/>
      <c r="C25" s="24"/>
      <c r="D25" s="24"/>
      <c r="E25" s="78"/>
      <c r="F25" s="24"/>
      <c r="G25" s="24"/>
      <c r="H25" s="24"/>
      <c r="I25" s="24"/>
      <c r="J25" s="24"/>
      <c r="K25" s="24"/>
      <c r="L25" s="24"/>
      <c r="M25" s="24"/>
      <c r="N25" s="24"/>
      <c r="O25" s="24"/>
      <c r="P25" s="24"/>
      <c r="Q25" s="24"/>
      <c r="R25" s="24"/>
      <c r="S25" s="24"/>
      <c r="T25" s="24"/>
      <c r="U25" s="24"/>
      <c r="V25" s="24"/>
      <c r="W25" s="24"/>
      <c r="X25" s="24"/>
      <c r="Y25" s="24"/>
      <c r="Z25" s="24"/>
      <c r="AA25" s="23"/>
      <c r="AB25" s="24"/>
      <c r="AC25" s="24"/>
      <c r="AD25" s="24"/>
      <c r="AE25" s="24"/>
      <c r="AF25" s="24"/>
      <c r="AG25" s="24"/>
      <c r="AH25" s="24"/>
      <c r="AI25" s="24"/>
      <c r="AJ25" s="88"/>
    </row>
    <row r="26" spans="1:36" s="29" customFormat="1" ht="17.25">
      <c r="A26" s="24"/>
      <c r="B26" s="24"/>
      <c r="C26" s="24"/>
      <c r="D26" s="24"/>
      <c r="E26" s="78"/>
      <c r="F26" s="24"/>
      <c r="G26" s="24"/>
      <c r="H26" s="24"/>
      <c r="I26" s="24"/>
      <c r="J26" s="24"/>
      <c r="K26" s="24"/>
      <c r="L26" s="24"/>
      <c r="M26" s="24"/>
      <c r="N26" s="24"/>
      <c r="O26" s="24"/>
      <c r="P26" s="24"/>
      <c r="Q26" s="24"/>
      <c r="R26" s="24"/>
      <c r="S26" s="24"/>
      <c r="T26" s="24"/>
      <c r="U26" s="24"/>
      <c r="V26" s="24"/>
      <c r="W26" s="24"/>
      <c r="X26" s="24"/>
      <c r="Y26" s="24"/>
      <c r="Z26" s="24"/>
      <c r="AA26" s="23"/>
      <c r="AB26" s="24"/>
      <c r="AC26" s="24"/>
      <c r="AD26" s="24"/>
      <c r="AE26" s="24"/>
      <c r="AF26" s="24"/>
      <c r="AG26" s="24"/>
      <c r="AH26" s="24"/>
      <c r="AI26" s="24"/>
      <c r="AJ26" s="88"/>
    </row>
    <row r="27" spans="1:36" s="29" customFormat="1" ht="17.25">
      <c r="A27" s="24"/>
      <c r="B27" s="24"/>
      <c r="C27" s="24"/>
      <c r="D27" s="24"/>
      <c r="E27" s="78"/>
      <c r="F27" s="24"/>
      <c r="G27" s="24"/>
      <c r="H27" s="24"/>
      <c r="I27" s="24"/>
      <c r="J27" s="24"/>
      <c r="K27" s="24"/>
      <c r="L27" s="24"/>
      <c r="M27" s="24"/>
      <c r="N27" s="24"/>
      <c r="O27" s="24"/>
      <c r="P27" s="24"/>
      <c r="Q27" s="24"/>
      <c r="R27" s="24"/>
      <c r="S27" s="24"/>
      <c r="T27" s="24"/>
      <c r="U27" s="24"/>
      <c r="V27" s="24"/>
      <c r="W27" s="24"/>
      <c r="X27" s="24"/>
      <c r="Y27" s="24"/>
      <c r="Z27" s="24"/>
      <c r="AA27" s="23"/>
      <c r="AB27" s="24"/>
      <c r="AC27" s="24"/>
      <c r="AD27" s="24"/>
      <c r="AE27" s="24"/>
      <c r="AF27" s="24"/>
      <c r="AG27" s="24"/>
      <c r="AH27" s="24"/>
      <c r="AI27" s="24"/>
      <c r="AJ27" s="88"/>
    </row>
    <row r="28" spans="1:36" s="29" customFormat="1" ht="17.25">
      <c r="A28" s="24"/>
      <c r="B28" s="24"/>
      <c r="C28" s="24"/>
      <c r="D28" s="24"/>
      <c r="E28" s="78"/>
      <c r="F28" s="24"/>
      <c r="G28" s="24"/>
      <c r="H28" s="24"/>
      <c r="I28" s="24"/>
      <c r="J28" s="24"/>
      <c r="K28" s="24"/>
      <c r="L28" s="24"/>
      <c r="M28" s="24"/>
      <c r="N28" s="24"/>
      <c r="O28" s="24"/>
      <c r="P28" s="24"/>
      <c r="Q28" s="24"/>
      <c r="R28" s="24"/>
      <c r="S28" s="24"/>
      <c r="T28" s="24"/>
      <c r="U28" s="24"/>
      <c r="V28" s="24"/>
      <c r="W28" s="24"/>
      <c r="X28" s="24"/>
      <c r="Y28" s="24"/>
      <c r="Z28" s="24"/>
      <c r="AA28" s="23"/>
      <c r="AB28" s="24"/>
      <c r="AC28" s="24"/>
      <c r="AD28" s="24"/>
      <c r="AE28" s="24"/>
      <c r="AF28" s="24"/>
      <c r="AG28" s="24"/>
      <c r="AH28" s="24"/>
      <c r="AI28" s="24"/>
      <c r="AJ28" s="88"/>
    </row>
    <row r="29" spans="1:36" s="29" customFormat="1" ht="17.25">
      <c r="A29" s="24"/>
      <c r="B29" s="24"/>
      <c r="C29" s="24"/>
      <c r="D29" s="24"/>
      <c r="E29" s="78"/>
      <c r="F29" s="24"/>
      <c r="G29" s="24"/>
      <c r="H29" s="24"/>
      <c r="I29" s="24"/>
      <c r="J29" s="24"/>
      <c r="K29" s="24"/>
      <c r="L29" s="24"/>
      <c r="M29" s="24"/>
      <c r="N29" s="24"/>
      <c r="O29" s="24"/>
      <c r="P29" s="24"/>
      <c r="Q29" s="24"/>
      <c r="R29" s="24"/>
      <c r="S29" s="24"/>
      <c r="T29" s="24"/>
      <c r="U29" s="24"/>
      <c r="V29" s="24"/>
      <c r="W29" s="24"/>
      <c r="X29" s="24"/>
      <c r="Y29" s="24"/>
      <c r="Z29" s="24"/>
      <c r="AA29" s="23"/>
      <c r="AB29" s="24"/>
      <c r="AC29" s="24"/>
      <c r="AD29" s="24"/>
      <c r="AE29" s="24"/>
      <c r="AF29" s="24"/>
      <c r="AG29" s="24"/>
      <c r="AH29" s="24"/>
      <c r="AI29" s="24"/>
      <c r="AJ29" s="88"/>
    </row>
    <row r="30" spans="1:36" s="29" customFormat="1" ht="17.25">
      <c r="A30" s="24"/>
      <c r="B30" s="24"/>
      <c r="C30" s="24"/>
      <c r="D30" s="24"/>
      <c r="E30" s="78"/>
      <c r="F30" s="24"/>
      <c r="G30" s="24"/>
      <c r="H30" s="24"/>
      <c r="I30" s="24"/>
      <c r="J30" s="24"/>
      <c r="K30" s="24"/>
      <c r="L30" s="24"/>
      <c r="M30" s="24"/>
      <c r="N30" s="24"/>
      <c r="O30" s="24"/>
      <c r="P30" s="24"/>
      <c r="Q30" s="24"/>
      <c r="R30" s="24"/>
      <c r="S30" s="24"/>
      <c r="T30" s="24"/>
      <c r="U30" s="24"/>
      <c r="V30" s="24"/>
      <c r="W30" s="24"/>
      <c r="X30" s="24"/>
      <c r="Y30" s="24"/>
      <c r="Z30" s="24"/>
      <c r="AA30" s="23"/>
      <c r="AB30" s="24"/>
      <c r="AC30" s="24"/>
      <c r="AD30" s="24"/>
      <c r="AE30" s="24"/>
      <c r="AF30" s="24"/>
      <c r="AG30" s="24"/>
      <c r="AH30" s="24"/>
      <c r="AI30" s="24"/>
      <c r="AJ30" s="88"/>
    </row>
    <row r="31" spans="1:36" s="29" customFormat="1" ht="17.25">
      <c r="A31" s="24"/>
      <c r="B31" s="24"/>
      <c r="C31" s="24"/>
      <c r="D31" s="24"/>
      <c r="E31" s="78"/>
      <c r="F31" s="24"/>
      <c r="G31" s="24"/>
      <c r="H31" s="24"/>
      <c r="I31" s="24"/>
      <c r="J31" s="24"/>
      <c r="K31" s="24"/>
      <c r="L31" s="24"/>
      <c r="M31" s="24"/>
      <c r="N31" s="24"/>
      <c r="O31" s="24"/>
      <c r="P31" s="24"/>
      <c r="Q31" s="24"/>
      <c r="R31" s="24"/>
      <c r="S31" s="24"/>
      <c r="T31" s="24"/>
      <c r="U31" s="24"/>
      <c r="V31" s="24"/>
      <c r="W31" s="24"/>
      <c r="X31" s="24"/>
      <c r="Y31" s="24"/>
      <c r="Z31" s="24"/>
      <c r="AA31" s="23"/>
      <c r="AB31" s="24"/>
      <c r="AC31" s="24"/>
      <c r="AD31" s="24"/>
      <c r="AE31" s="24"/>
      <c r="AF31" s="24"/>
      <c r="AG31" s="24"/>
      <c r="AH31" s="24"/>
      <c r="AI31" s="24"/>
      <c r="AJ31" s="88"/>
    </row>
    <row r="32" spans="1:36" s="29" customFormat="1" ht="17.25">
      <c r="A32" s="24"/>
      <c r="B32" s="24"/>
      <c r="C32" s="24"/>
      <c r="D32" s="24"/>
      <c r="E32" s="78"/>
      <c r="F32" s="24"/>
      <c r="G32" s="24"/>
      <c r="H32" s="24"/>
      <c r="I32" s="24"/>
      <c r="J32" s="24"/>
      <c r="K32" s="24"/>
      <c r="L32" s="24"/>
      <c r="M32" s="24"/>
      <c r="N32" s="24"/>
      <c r="O32" s="24"/>
      <c r="P32" s="24"/>
      <c r="Q32" s="24"/>
      <c r="R32" s="24"/>
      <c r="S32" s="24"/>
      <c r="T32" s="24"/>
      <c r="U32" s="24"/>
      <c r="V32" s="24"/>
      <c r="W32" s="24"/>
      <c r="X32" s="24"/>
      <c r="Y32" s="24"/>
      <c r="Z32" s="24"/>
      <c r="AA32" s="23"/>
      <c r="AB32" s="24"/>
      <c r="AC32" s="24"/>
      <c r="AD32" s="24"/>
      <c r="AE32" s="24"/>
      <c r="AF32" s="24"/>
      <c r="AG32" s="24"/>
      <c r="AH32" s="24"/>
      <c r="AI32" s="24"/>
      <c r="AJ32" s="88"/>
    </row>
    <row r="33" spans="1:36" s="29" customFormat="1" ht="17.25">
      <c r="A33" s="24"/>
      <c r="B33" s="24"/>
      <c r="C33" s="24"/>
      <c r="D33" s="24"/>
      <c r="E33" s="78"/>
      <c r="F33" s="24"/>
      <c r="G33" s="24"/>
      <c r="H33" s="24"/>
      <c r="I33" s="24"/>
      <c r="J33" s="24"/>
      <c r="K33" s="24"/>
      <c r="L33" s="24"/>
      <c r="M33" s="24"/>
      <c r="N33" s="24"/>
      <c r="O33" s="24"/>
      <c r="P33" s="24"/>
      <c r="Q33" s="24"/>
      <c r="R33" s="24"/>
      <c r="S33" s="24"/>
      <c r="T33" s="24"/>
      <c r="U33" s="24"/>
      <c r="V33" s="24"/>
      <c r="W33" s="24"/>
      <c r="X33" s="24"/>
      <c r="Y33" s="24"/>
      <c r="Z33" s="24"/>
      <c r="AA33" s="23"/>
      <c r="AB33" s="24"/>
      <c r="AC33" s="24"/>
      <c r="AD33" s="24"/>
      <c r="AE33" s="24"/>
      <c r="AF33" s="24"/>
      <c r="AG33" s="24"/>
      <c r="AH33" s="24"/>
      <c r="AI33" s="24"/>
      <c r="AJ33" s="88"/>
    </row>
    <row r="34" spans="1:36" s="29" customFormat="1" ht="17.25">
      <c r="A34" s="24"/>
      <c r="B34" s="24"/>
      <c r="C34" s="24"/>
      <c r="D34" s="24"/>
      <c r="E34" s="78"/>
      <c r="F34" s="24"/>
      <c r="G34" s="24"/>
      <c r="H34" s="24"/>
      <c r="I34" s="24"/>
      <c r="J34" s="24"/>
      <c r="K34" s="24"/>
      <c r="L34" s="24"/>
      <c r="M34" s="24"/>
      <c r="N34" s="24"/>
      <c r="O34" s="24"/>
      <c r="P34" s="24"/>
      <c r="Q34" s="24"/>
      <c r="R34" s="24"/>
      <c r="S34" s="24"/>
      <c r="T34" s="24"/>
      <c r="U34" s="24"/>
      <c r="V34" s="24"/>
      <c r="W34" s="24"/>
      <c r="X34" s="24"/>
      <c r="Y34" s="24"/>
      <c r="Z34" s="24"/>
      <c r="AA34" s="23"/>
      <c r="AB34" s="24"/>
      <c r="AC34" s="24"/>
      <c r="AD34" s="24"/>
      <c r="AE34" s="24"/>
      <c r="AF34" s="24"/>
      <c r="AG34" s="24"/>
      <c r="AH34" s="24"/>
      <c r="AI34" s="24"/>
      <c r="AJ34" s="88"/>
    </row>
    <row r="35" spans="1:36" s="29" customFormat="1" ht="17.25">
      <c r="A35" s="24"/>
      <c r="B35" s="24"/>
      <c r="C35" s="24"/>
      <c r="D35" s="24"/>
      <c r="E35" s="78"/>
      <c r="F35" s="24"/>
      <c r="G35" s="24"/>
      <c r="H35" s="24"/>
      <c r="I35" s="24"/>
      <c r="J35" s="24"/>
      <c r="K35" s="24"/>
      <c r="L35" s="24"/>
      <c r="M35" s="24"/>
      <c r="N35" s="24"/>
      <c r="O35" s="24"/>
      <c r="P35" s="24"/>
      <c r="Q35" s="24"/>
      <c r="R35" s="24"/>
      <c r="S35" s="24"/>
      <c r="T35" s="24"/>
      <c r="U35" s="24"/>
      <c r="V35" s="24"/>
      <c r="W35" s="24"/>
      <c r="X35" s="24"/>
      <c r="Y35" s="24"/>
      <c r="Z35" s="24"/>
      <c r="AA35" s="23"/>
      <c r="AB35" s="24"/>
      <c r="AC35" s="24"/>
      <c r="AD35" s="24"/>
      <c r="AE35" s="24"/>
      <c r="AF35" s="24"/>
      <c r="AG35" s="24"/>
      <c r="AH35" s="24"/>
      <c r="AI35" s="24"/>
      <c r="AJ35" s="88"/>
    </row>
    <row r="36" spans="1:36" s="29" customFormat="1" ht="17.25">
      <c r="A36" s="24"/>
      <c r="B36" s="24"/>
      <c r="C36" s="24"/>
      <c r="D36" s="24"/>
      <c r="E36" s="78"/>
      <c r="F36" s="24"/>
      <c r="G36" s="24"/>
      <c r="H36" s="24"/>
      <c r="I36" s="24"/>
      <c r="J36" s="24"/>
      <c r="K36" s="24"/>
      <c r="L36" s="24"/>
      <c r="M36" s="24"/>
      <c r="N36" s="24"/>
      <c r="O36" s="24"/>
      <c r="P36" s="24"/>
      <c r="Q36" s="24"/>
      <c r="R36" s="24"/>
      <c r="S36" s="24"/>
      <c r="T36" s="24"/>
      <c r="U36" s="24"/>
      <c r="V36" s="24"/>
      <c r="W36" s="24"/>
      <c r="X36" s="24"/>
      <c r="Y36" s="24"/>
      <c r="Z36" s="24"/>
      <c r="AA36" s="23"/>
      <c r="AB36" s="24"/>
      <c r="AC36" s="24"/>
      <c r="AD36" s="24"/>
      <c r="AE36" s="24"/>
      <c r="AF36" s="24"/>
      <c r="AG36" s="24"/>
      <c r="AH36" s="24"/>
      <c r="AI36" s="24"/>
      <c r="AJ36" s="88"/>
    </row>
    <row r="37" spans="1:36" s="29" customFormat="1" ht="17.25">
      <c r="A37" s="24"/>
      <c r="B37" s="24"/>
      <c r="C37" s="24"/>
      <c r="D37" s="24"/>
      <c r="E37" s="78"/>
      <c r="F37" s="24"/>
      <c r="G37" s="24"/>
      <c r="H37" s="24"/>
      <c r="I37" s="24"/>
      <c r="J37" s="24"/>
      <c r="K37" s="24"/>
      <c r="L37" s="24"/>
      <c r="M37" s="24"/>
      <c r="N37" s="24"/>
      <c r="O37" s="24"/>
      <c r="P37" s="24"/>
      <c r="Q37" s="24"/>
      <c r="R37" s="24"/>
      <c r="S37" s="24"/>
      <c r="T37" s="24"/>
      <c r="U37" s="24"/>
      <c r="V37" s="24"/>
      <c r="W37" s="24"/>
      <c r="X37" s="24"/>
      <c r="Y37" s="24"/>
      <c r="Z37" s="24"/>
      <c r="AA37" s="23"/>
      <c r="AB37" s="24"/>
      <c r="AC37" s="24"/>
      <c r="AD37" s="24"/>
      <c r="AE37" s="24"/>
      <c r="AF37" s="24"/>
      <c r="AG37" s="24"/>
      <c r="AH37" s="24"/>
      <c r="AI37" s="24"/>
      <c r="AJ37" s="88"/>
    </row>
    <row r="38" spans="1:36" s="29" customFormat="1" ht="17.25">
      <c r="A38" s="24"/>
      <c r="B38" s="24"/>
      <c r="C38" s="24"/>
      <c r="D38" s="24"/>
      <c r="E38" s="78"/>
      <c r="F38" s="24"/>
      <c r="G38" s="24"/>
      <c r="H38" s="24"/>
      <c r="I38" s="24"/>
      <c r="J38" s="24"/>
      <c r="K38" s="24"/>
      <c r="L38" s="24"/>
      <c r="M38" s="24"/>
      <c r="N38" s="24"/>
      <c r="O38" s="24"/>
      <c r="P38" s="24"/>
      <c r="Q38" s="24"/>
      <c r="R38" s="24"/>
      <c r="S38" s="24"/>
      <c r="T38" s="24"/>
      <c r="U38" s="24"/>
      <c r="V38" s="24"/>
      <c r="W38" s="24"/>
      <c r="X38" s="24"/>
      <c r="Y38" s="24"/>
      <c r="Z38" s="24"/>
      <c r="AA38" s="23"/>
      <c r="AB38" s="24"/>
      <c r="AC38" s="24"/>
      <c r="AD38" s="24"/>
      <c r="AE38" s="24"/>
      <c r="AF38" s="24"/>
      <c r="AG38" s="24"/>
      <c r="AH38" s="24"/>
      <c r="AI38" s="24"/>
      <c r="AJ38" s="88"/>
    </row>
    <row r="39" spans="1:36" s="29" customFormat="1" ht="17.25">
      <c r="A39" s="24"/>
      <c r="B39" s="24"/>
      <c r="C39" s="24"/>
      <c r="D39" s="24"/>
      <c r="E39" s="78"/>
      <c r="F39" s="24"/>
      <c r="G39" s="24"/>
      <c r="H39" s="24"/>
      <c r="I39" s="24"/>
      <c r="J39" s="24"/>
      <c r="K39" s="24"/>
      <c r="L39" s="24"/>
      <c r="M39" s="24"/>
      <c r="N39" s="24"/>
      <c r="O39" s="24"/>
      <c r="P39" s="24"/>
      <c r="Q39" s="24"/>
      <c r="R39" s="24"/>
      <c r="S39" s="24"/>
      <c r="T39" s="24"/>
      <c r="U39" s="24"/>
      <c r="V39" s="24"/>
      <c r="W39" s="24"/>
      <c r="X39" s="24"/>
      <c r="Y39" s="24"/>
      <c r="Z39" s="24"/>
      <c r="AA39" s="23"/>
      <c r="AB39" s="24"/>
      <c r="AC39" s="24"/>
      <c r="AD39" s="24"/>
      <c r="AE39" s="24"/>
      <c r="AF39" s="24"/>
      <c r="AG39" s="24"/>
      <c r="AH39" s="24"/>
      <c r="AI39" s="24"/>
      <c r="AJ39" s="88"/>
    </row>
    <row r="40" spans="1:36" s="29" customFormat="1" ht="17.25">
      <c r="A40" s="24"/>
      <c r="B40" s="24"/>
      <c r="C40" s="24"/>
      <c r="D40" s="24"/>
      <c r="E40" s="78"/>
      <c r="F40" s="24"/>
      <c r="G40" s="24"/>
      <c r="H40" s="24"/>
      <c r="I40" s="24"/>
      <c r="J40" s="24"/>
      <c r="K40" s="24"/>
      <c r="L40" s="24"/>
      <c r="M40" s="24"/>
      <c r="N40" s="24"/>
      <c r="O40" s="24"/>
      <c r="P40" s="24"/>
      <c r="Q40" s="24"/>
      <c r="R40" s="24"/>
      <c r="S40" s="24"/>
      <c r="T40" s="24"/>
      <c r="U40" s="24"/>
      <c r="V40" s="24"/>
      <c r="W40" s="24"/>
      <c r="X40" s="24"/>
      <c r="Y40" s="24"/>
      <c r="Z40" s="24"/>
      <c r="AA40" s="23"/>
      <c r="AB40" s="24"/>
      <c r="AC40" s="24"/>
      <c r="AD40" s="24"/>
      <c r="AE40" s="24"/>
      <c r="AF40" s="24"/>
      <c r="AG40" s="24"/>
      <c r="AH40" s="24"/>
      <c r="AI40" s="24"/>
      <c r="AJ40" s="88"/>
    </row>
    <row r="41" spans="1:36" s="29" customFormat="1" ht="17.25">
      <c r="A41" s="24"/>
      <c r="B41" s="24"/>
      <c r="C41" s="24"/>
      <c r="D41" s="24"/>
      <c r="E41" s="78"/>
      <c r="F41" s="24"/>
      <c r="G41" s="24"/>
      <c r="H41" s="24"/>
      <c r="I41" s="24"/>
      <c r="J41" s="24"/>
      <c r="K41" s="24"/>
      <c r="L41" s="24"/>
      <c r="M41" s="24"/>
      <c r="N41" s="24"/>
      <c r="O41" s="24"/>
      <c r="P41" s="24"/>
      <c r="Q41" s="24"/>
      <c r="R41" s="24"/>
      <c r="S41" s="24"/>
      <c r="T41" s="24"/>
      <c r="U41" s="24"/>
      <c r="V41" s="24"/>
      <c r="W41" s="24"/>
      <c r="X41" s="24"/>
      <c r="Y41" s="24"/>
      <c r="Z41" s="24"/>
      <c r="AA41" s="23"/>
      <c r="AB41" s="24"/>
      <c r="AC41" s="24"/>
      <c r="AD41" s="24"/>
      <c r="AE41" s="24"/>
      <c r="AF41" s="24"/>
      <c r="AG41" s="24"/>
      <c r="AH41" s="24"/>
      <c r="AI41" s="24"/>
      <c r="AJ41" s="88"/>
    </row>
    <row r="42" spans="1:36" s="29" customFormat="1" ht="17.25">
      <c r="A42" s="24"/>
      <c r="B42" s="24"/>
      <c r="C42" s="24"/>
      <c r="D42" s="24"/>
      <c r="E42" s="78"/>
      <c r="F42" s="24"/>
      <c r="G42" s="24"/>
      <c r="H42" s="24"/>
      <c r="I42" s="24"/>
      <c r="J42" s="24"/>
      <c r="K42" s="24"/>
      <c r="L42" s="24"/>
      <c r="M42" s="24"/>
      <c r="N42" s="24"/>
      <c r="O42" s="24"/>
      <c r="P42" s="24"/>
      <c r="Q42" s="24"/>
      <c r="R42" s="24"/>
      <c r="S42" s="24"/>
      <c r="T42" s="24"/>
      <c r="U42" s="24"/>
      <c r="V42" s="24"/>
      <c r="W42" s="24"/>
      <c r="X42" s="24"/>
      <c r="Y42" s="24"/>
      <c r="Z42" s="24"/>
      <c r="AA42" s="23"/>
      <c r="AB42" s="24"/>
      <c r="AC42" s="24"/>
      <c r="AD42" s="24"/>
      <c r="AE42" s="24"/>
      <c r="AF42" s="24"/>
      <c r="AG42" s="24"/>
      <c r="AH42" s="24"/>
      <c r="AI42" s="24"/>
      <c r="AJ42" s="88"/>
    </row>
    <row r="43" spans="1:36" s="29" customFormat="1" ht="17.25">
      <c r="A43" s="24"/>
      <c r="B43" s="24"/>
      <c r="C43" s="24"/>
      <c r="D43" s="24"/>
      <c r="E43" s="78"/>
      <c r="F43" s="24"/>
      <c r="G43" s="24"/>
      <c r="H43" s="24"/>
      <c r="I43" s="24"/>
      <c r="J43" s="24"/>
      <c r="K43" s="24"/>
      <c r="L43" s="24"/>
      <c r="M43" s="24"/>
      <c r="N43" s="24"/>
      <c r="O43" s="24"/>
      <c r="P43" s="24"/>
      <c r="Q43" s="24"/>
      <c r="R43" s="24"/>
      <c r="S43" s="24"/>
      <c r="T43" s="24"/>
      <c r="U43" s="24"/>
      <c r="V43" s="24"/>
      <c r="W43" s="24"/>
      <c r="X43" s="24"/>
      <c r="Y43" s="24"/>
      <c r="Z43" s="24"/>
      <c r="AA43" s="23"/>
      <c r="AB43" s="24"/>
      <c r="AC43" s="24"/>
      <c r="AD43" s="24"/>
      <c r="AE43" s="24"/>
      <c r="AF43" s="24"/>
      <c r="AG43" s="24"/>
      <c r="AH43" s="24"/>
      <c r="AI43" s="24"/>
      <c r="AJ43" s="88"/>
    </row>
    <row r="44" spans="1:36" s="29" customFormat="1" ht="17.25">
      <c r="A44" s="24"/>
      <c r="B44" s="24"/>
      <c r="C44" s="24"/>
      <c r="D44" s="24"/>
      <c r="E44" s="78"/>
      <c r="F44" s="24"/>
      <c r="G44" s="24"/>
      <c r="H44" s="24"/>
      <c r="I44" s="24"/>
      <c r="J44" s="24"/>
      <c r="K44" s="24"/>
      <c r="L44" s="24"/>
      <c r="M44" s="24"/>
      <c r="N44" s="24"/>
      <c r="O44" s="24"/>
      <c r="P44" s="24"/>
      <c r="Q44" s="24"/>
      <c r="R44" s="24"/>
      <c r="S44" s="24"/>
      <c r="T44" s="24"/>
      <c r="U44" s="24"/>
      <c r="V44" s="24"/>
      <c r="W44" s="24"/>
      <c r="X44" s="24"/>
      <c r="Y44" s="24"/>
      <c r="Z44" s="24"/>
      <c r="AA44" s="23"/>
      <c r="AB44" s="24"/>
      <c r="AC44" s="24"/>
      <c r="AD44" s="24"/>
      <c r="AE44" s="24"/>
      <c r="AF44" s="24"/>
      <c r="AG44" s="24"/>
      <c r="AH44" s="24"/>
      <c r="AI44" s="24"/>
      <c r="AJ44" s="88"/>
    </row>
    <row r="45" spans="1:36" s="29" customFormat="1" ht="17.25">
      <c r="A45" s="24"/>
      <c r="B45" s="24"/>
      <c r="C45" s="24"/>
      <c r="D45" s="24"/>
      <c r="E45" s="78"/>
      <c r="F45" s="24"/>
      <c r="G45" s="24"/>
      <c r="H45" s="24"/>
      <c r="I45" s="24"/>
      <c r="J45" s="24"/>
      <c r="K45" s="24"/>
      <c r="L45" s="24"/>
      <c r="M45" s="24"/>
      <c r="N45" s="24"/>
      <c r="O45" s="24"/>
      <c r="P45" s="24"/>
      <c r="Q45" s="24"/>
      <c r="R45" s="24"/>
      <c r="S45" s="24"/>
      <c r="T45" s="24"/>
      <c r="U45" s="24"/>
      <c r="V45" s="24"/>
      <c r="W45" s="24"/>
      <c r="X45" s="24"/>
      <c r="Y45" s="24"/>
      <c r="Z45" s="24"/>
      <c r="AA45" s="23"/>
      <c r="AB45" s="24"/>
      <c r="AC45" s="24"/>
      <c r="AD45" s="24"/>
      <c r="AE45" s="24"/>
      <c r="AF45" s="24"/>
      <c r="AG45" s="24"/>
      <c r="AH45" s="24"/>
      <c r="AI45" s="24"/>
      <c r="AJ45" s="88"/>
    </row>
    <row r="46" spans="1:36" s="29" customFormat="1" ht="17.25">
      <c r="A46" s="24"/>
      <c r="B46" s="24"/>
      <c r="C46" s="24"/>
      <c r="D46" s="24"/>
      <c r="E46" s="78"/>
      <c r="F46" s="24"/>
      <c r="G46" s="24"/>
      <c r="H46" s="24"/>
      <c r="I46" s="24"/>
      <c r="J46" s="24"/>
      <c r="K46" s="24"/>
      <c r="L46" s="24"/>
      <c r="M46" s="24"/>
      <c r="N46" s="24"/>
      <c r="O46" s="24"/>
      <c r="P46" s="24"/>
      <c r="Q46" s="24"/>
      <c r="R46" s="24"/>
      <c r="S46" s="24"/>
      <c r="T46" s="24"/>
      <c r="U46" s="24"/>
      <c r="V46" s="24"/>
      <c r="W46" s="24"/>
      <c r="X46" s="24"/>
      <c r="Y46" s="24"/>
      <c r="Z46" s="24"/>
      <c r="AA46" s="23"/>
      <c r="AB46" s="24"/>
      <c r="AC46" s="24"/>
      <c r="AD46" s="24"/>
      <c r="AE46" s="24"/>
      <c r="AF46" s="24"/>
      <c r="AG46" s="24"/>
      <c r="AH46" s="24"/>
      <c r="AI46" s="24"/>
      <c r="AJ46" s="88"/>
    </row>
    <row r="47" spans="1:36" s="29" customFormat="1" ht="17.25">
      <c r="A47" s="24"/>
      <c r="B47" s="24"/>
      <c r="C47" s="24"/>
      <c r="D47" s="24"/>
      <c r="E47" s="78"/>
      <c r="F47" s="24"/>
      <c r="G47" s="24"/>
      <c r="H47" s="24"/>
      <c r="I47" s="24"/>
      <c r="J47" s="24"/>
      <c r="K47" s="24"/>
      <c r="L47" s="24"/>
      <c r="M47" s="24"/>
      <c r="N47" s="24"/>
      <c r="O47" s="24"/>
      <c r="P47" s="24"/>
      <c r="Q47" s="24"/>
      <c r="R47" s="24"/>
      <c r="S47" s="24"/>
      <c r="T47" s="24"/>
      <c r="U47" s="24"/>
      <c r="V47" s="24"/>
      <c r="W47" s="24"/>
      <c r="X47" s="24"/>
      <c r="Y47" s="24"/>
      <c r="Z47" s="24"/>
      <c r="AA47" s="23"/>
      <c r="AB47" s="24"/>
      <c r="AC47" s="24"/>
      <c r="AD47" s="24"/>
      <c r="AE47" s="24"/>
      <c r="AF47" s="24"/>
      <c r="AG47" s="24"/>
      <c r="AH47" s="24"/>
      <c r="AI47" s="24"/>
      <c r="AJ47" s="88"/>
    </row>
    <row r="48" spans="1:36" s="29" customFormat="1" ht="17.25">
      <c r="A48" s="24"/>
      <c r="B48" s="24"/>
      <c r="C48" s="24"/>
      <c r="D48" s="24"/>
      <c r="E48" s="78"/>
      <c r="F48" s="24"/>
      <c r="G48" s="24"/>
      <c r="H48" s="24"/>
      <c r="I48" s="24"/>
      <c r="J48" s="24"/>
      <c r="K48" s="24"/>
      <c r="L48" s="24"/>
      <c r="M48" s="24"/>
      <c r="N48" s="24"/>
      <c r="O48" s="24"/>
      <c r="P48" s="24"/>
      <c r="Q48" s="24"/>
      <c r="R48" s="24"/>
      <c r="S48" s="24"/>
      <c r="T48" s="24"/>
      <c r="U48" s="24"/>
      <c r="V48" s="24"/>
      <c r="W48" s="24"/>
      <c r="X48" s="24"/>
      <c r="Y48" s="24"/>
      <c r="Z48" s="24"/>
      <c r="AA48" s="23"/>
      <c r="AB48" s="24"/>
      <c r="AC48" s="24"/>
      <c r="AD48" s="24"/>
      <c r="AE48" s="24"/>
      <c r="AF48" s="24"/>
      <c r="AG48" s="24"/>
      <c r="AH48" s="24"/>
      <c r="AI48" s="24"/>
      <c r="AJ48" s="88"/>
    </row>
    <row r="49" spans="1:36" s="29" customFormat="1" ht="17.25">
      <c r="A49" s="24"/>
      <c r="B49" s="24"/>
      <c r="C49" s="24"/>
      <c r="D49" s="24"/>
      <c r="E49" s="78"/>
      <c r="F49" s="24"/>
      <c r="G49" s="24"/>
      <c r="H49" s="24"/>
      <c r="I49" s="24"/>
      <c r="J49" s="24"/>
      <c r="K49" s="24"/>
      <c r="L49" s="24"/>
      <c r="M49" s="24"/>
      <c r="N49" s="24"/>
      <c r="O49" s="24"/>
      <c r="P49" s="24"/>
      <c r="Q49" s="24"/>
      <c r="R49" s="24"/>
      <c r="S49" s="24"/>
      <c r="T49" s="24"/>
      <c r="U49" s="24"/>
      <c r="V49" s="24"/>
      <c r="W49" s="24"/>
      <c r="X49" s="24"/>
      <c r="Y49" s="24"/>
      <c r="Z49" s="24"/>
      <c r="AA49" s="23"/>
      <c r="AB49" s="24"/>
      <c r="AC49" s="24"/>
      <c r="AD49" s="24"/>
      <c r="AE49" s="24"/>
      <c r="AF49" s="24"/>
      <c r="AG49" s="24"/>
      <c r="AH49" s="24"/>
      <c r="AI49" s="24"/>
      <c r="AJ49" s="88"/>
    </row>
    <row r="50" spans="1:36" s="29" customFormat="1" ht="17.25">
      <c r="A50" s="24"/>
      <c r="B50" s="24"/>
      <c r="C50" s="24"/>
      <c r="D50" s="24"/>
      <c r="E50" s="78"/>
      <c r="F50" s="24"/>
      <c r="G50" s="24"/>
      <c r="H50" s="24"/>
      <c r="I50" s="24"/>
      <c r="J50" s="24"/>
      <c r="K50" s="24"/>
      <c r="L50" s="24"/>
      <c r="M50" s="24"/>
      <c r="N50" s="24"/>
      <c r="O50" s="24"/>
      <c r="P50" s="24"/>
      <c r="Q50" s="24"/>
      <c r="R50" s="24"/>
      <c r="S50" s="24"/>
      <c r="T50" s="24"/>
      <c r="U50" s="24"/>
      <c r="V50" s="24"/>
      <c r="W50" s="24"/>
      <c r="X50" s="24"/>
      <c r="Y50" s="24"/>
      <c r="Z50" s="24"/>
      <c r="AA50" s="23"/>
      <c r="AB50" s="24"/>
      <c r="AC50" s="24"/>
      <c r="AD50" s="24"/>
      <c r="AE50" s="24"/>
      <c r="AF50" s="24"/>
      <c r="AG50" s="24"/>
      <c r="AH50" s="24"/>
      <c r="AI50" s="24"/>
      <c r="AJ50" s="88"/>
    </row>
    <row r="51" spans="1:36" s="29" customFormat="1" ht="17.25">
      <c r="A51" s="24"/>
      <c r="B51" s="24"/>
      <c r="C51" s="24"/>
      <c r="D51" s="24"/>
      <c r="E51" s="78"/>
      <c r="F51" s="24"/>
      <c r="G51" s="24"/>
      <c r="H51" s="24"/>
      <c r="I51" s="24"/>
      <c r="J51" s="24"/>
      <c r="K51" s="24"/>
      <c r="L51" s="24"/>
      <c r="M51" s="24"/>
      <c r="N51" s="24"/>
      <c r="O51" s="24"/>
      <c r="P51" s="24"/>
      <c r="Q51" s="24"/>
      <c r="R51" s="24"/>
      <c r="S51" s="24"/>
      <c r="T51" s="24"/>
      <c r="U51" s="24"/>
      <c r="V51" s="24"/>
      <c r="W51" s="24"/>
      <c r="X51" s="24"/>
      <c r="Y51" s="24"/>
      <c r="Z51" s="24"/>
      <c r="AA51" s="23"/>
      <c r="AB51" s="24"/>
      <c r="AC51" s="24"/>
      <c r="AD51" s="24"/>
      <c r="AE51" s="24"/>
      <c r="AF51" s="24"/>
      <c r="AG51" s="24"/>
      <c r="AH51" s="24"/>
      <c r="AI51" s="24"/>
      <c r="AJ51" s="88"/>
    </row>
    <row r="52" spans="1:36" s="29" customFormat="1" ht="17.25">
      <c r="A52" s="24"/>
      <c r="B52" s="24"/>
      <c r="C52" s="24"/>
      <c r="D52" s="24"/>
      <c r="E52" s="78"/>
      <c r="F52" s="24"/>
      <c r="G52" s="24"/>
      <c r="H52" s="24"/>
      <c r="I52" s="24"/>
      <c r="J52" s="24"/>
      <c r="K52" s="24"/>
      <c r="L52" s="24"/>
      <c r="M52" s="24"/>
      <c r="N52" s="24"/>
      <c r="O52" s="24"/>
      <c r="P52" s="24"/>
      <c r="Q52" s="24"/>
      <c r="R52" s="24"/>
      <c r="S52" s="24"/>
      <c r="T52" s="24"/>
      <c r="U52" s="24"/>
      <c r="V52" s="24"/>
      <c r="W52" s="24"/>
      <c r="X52" s="24"/>
      <c r="Y52" s="24"/>
      <c r="Z52" s="24"/>
      <c r="AA52" s="23"/>
      <c r="AB52" s="24"/>
      <c r="AC52" s="24"/>
      <c r="AD52" s="24"/>
      <c r="AE52" s="24"/>
      <c r="AF52" s="24"/>
      <c r="AG52" s="24"/>
      <c r="AH52" s="24"/>
      <c r="AI52" s="24"/>
      <c r="AJ52" s="88"/>
    </row>
    <row r="53" spans="1:36" s="29" customFormat="1" ht="17.25">
      <c r="A53" s="24"/>
      <c r="B53" s="24"/>
      <c r="C53" s="24"/>
      <c r="D53" s="24"/>
      <c r="E53" s="78"/>
      <c r="F53" s="24"/>
      <c r="G53" s="24"/>
      <c r="H53" s="24"/>
      <c r="I53" s="24"/>
      <c r="J53" s="24"/>
      <c r="K53" s="24"/>
      <c r="L53" s="24"/>
      <c r="M53" s="24"/>
      <c r="N53" s="24"/>
      <c r="O53" s="24"/>
      <c r="P53" s="24"/>
      <c r="Q53" s="24"/>
      <c r="R53" s="24"/>
      <c r="S53" s="24"/>
      <c r="T53" s="24"/>
      <c r="U53" s="24"/>
      <c r="V53" s="24"/>
      <c r="W53" s="24"/>
      <c r="X53" s="24"/>
      <c r="Y53" s="24"/>
      <c r="Z53" s="24"/>
      <c r="AA53" s="23"/>
      <c r="AB53" s="24"/>
      <c r="AC53" s="24"/>
      <c r="AD53" s="24"/>
      <c r="AE53" s="24"/>
      <c r="AF53" s="24"/>
      <c r="AG53" s="24"/>
      <c r="AH53" s="24"/>
      <c r="AI53" s="24"/>
      <c r="AJ53" s="88"/>
    </row>
    <row r="54" spans="1:36" s="29" customFormat="1" ht="17.25">
      <c r="A54" s="24"/>
      <c r="B54" s="24"/>
      <c r="C54" s="24"/>
      <c r="D54" s="24"/>
      <c r="E54" s="78"/>
      <c r="F54" s="24"/>
      <c r="G54" s="24"/>
      <c r="H54" s="24"/>
      <c r="I54" s="24"/>
      <c r="J54" s="24"/>
      <c r="K54" s="24"/>
      <c r="L54" s="24"/>
      <c r="M54" s="24"/>
      <c r="N54" s="24"/>
      <c r="O54" s="24"/>
      <c r="P54" s="24"/>
      <c r="Q54" s="24"/>
      <c r="R54" s="24"/>
      <c r="S54" s="24"/>
      <c r="T54" s="24"/>
      <c r="U54" s="24"/>
      <c r="V54" s="24"/>
      <c r="W54" s="24"/>
      <c r="X54" s="24"/>
      <c r="Y54" s="24"/>
      <c r="Z54" s="24"/>
      <c r="AA54" s="23"/>
      <c r="AB54" s="24"/>
      <c r="AC54" s="24"/>
      <c r="AD54" s="24"/>
      <c r="AE54" s="24"/>
      <c r="AF54" s="24"/>
      <c r="AG54" s="24"/>
      <c r="AH54" s="24"/>
      <c r="AI54" s="24"/>
      <c r="AJ54" s="88"/>
    </row>
    <row r="55" spans="1:36" s="29" customFormat="1" ht="17.25">
      <c r="A55" s="24"/>
      <c r="B55" s="24"/>
      <c r="C55" s="24"/>
      <c r="D55" s="24"/>
      <c r="E55" s="78"/>
      <c r="F55" s="24"/>
      <c r="G55" s="24"/>
      <c r="H55" s="24"/>
      <c r="I55" s="24"/>
      <c r="J55" s="24"/>
      <c r="K55" s="24"/>
      <c r="L55" s="24"/>
      <c r="M55" s="24"/>
      <c r="N55" s="24"/>
      <c r="O55" s="24"/>
      <c r="P55" s="24"/>
      <c r="Q55" s="24"/>
      <c r="R55" s="24"/>
      <c r="S55" s="24"/>
      <c r="T55" s="24"/>
      <c r="U55" s="24"/>
      <c r="V55" s="24"/>
      <c r="W55" s="24"/>
      <c r="X55" s="24"/>
      <c r="Y55" s="24"/>
      <c r="Z55" s="24"/>
      <c r="AA55" s="23"/>
      <c r="AB55" s="24"/>
      <c r="AC55" s="24"/>
      <c r="AD55" s="24"/>
      <c r="AE55" s="24"/>
      <c r="AF55" s="24"/>
      <c r="AG55" s="24"/>
      <c r="AH55" s="24"/>
      <c r="AI55" s="24"/>
      <c r="AJ55" s="88"/>
    </row>
    <row r="56" spans="1:36" s="29" customFormat="1" ht="17.25">
      <c r="A56" s="24"/>
      <c r="B56" s="24"/>
      <c r="C56" s="24"/>
      <c r="D56" s="24"/>
      <c r="E56" s="78"/>
      <c r="F56" s="24"/>
      <c r="G56" s="24"/>
      <c r="H56" s="24"/>
      <c r="I56" s="24"/>
      <c r="J56" s="24"/>
      <c r="K56" s="24"/>
      <c r="L56" s="24"/>
      <c r="M56" s="24"/>
      <c r="N56" s="24"/>
      <c r="O56" s="24"/>
      <c r="P56" s="24"/>
      <c r="Q56" s="24"/>
      <c r="R56" s="24"/>
      <c r="S56" s="24"/>
      <c r="T56" s="24"/>
      <c r="U56" s="24"/>
      <c r="V56" s="24"/>
      <c r="W56" s="24"/>
      <c r="X56" s="24"/>
      <c r="Y56" s="24"/>
      <c r="Z56" s="24"/>
      <c r="AA56" s="23"/>
      <c r="AB56" s="24"/>
      <c r="AC56" s="24"/>
      <c r="AD56" s="24"/>
      <c r="AE56" s="24"/>
      <c r="AF56" s="24"/>
      <c r="AG56" s="24"/>
      <c r="AH56" s="24"/>
      <c r="AI56" s="24"/>
      <c r="AJ56" s="88"/>
    </row>
    <row r="57" spans="1:36" s="29" customFormat="1" ht="17.25">
      <c r="A57" s="24"/>
      <c r="B57" s="24"/>
      <c r="C57" s="24"/>
      <c r="D57" s="24"/>
      <c r="E57" s="78"/>
      <c r="F57" s="24"/>
      <c r="G57" s="24"/>
      <c r="H57" s="24"/>
      <c r="I57" s="24"/>
      <c r="J57" s="24"/>
      <c r="K57" s="24"/>
      <c r="L57" s="24"/>
      <c r="M57" s="24"/>
      <c r="N57" s="24"/>
      <c r="O57" s="24"/>
      <c r="P57" s="24"/>
      <c r="Q57" s="24"/>
      <c r="R57" s="24"/>
      <c r="S57" s="24"/>
      <c r="T57" s="24"/>
      <c r="U57" s="24"/>
      <c r="V57" s="24"/>
      <c r="W57" s="24"/>
      <c r="X57" s="24"/>
      <c r="Y57" s="24"/>
      <c r="Z57" s="24"/>
      <c r="AA57" s="23"/>
      <c r="AB57" s="24"/>
      <c r="AC57" s="24"/>
      <c r="AD57" s="24"/>
      <c r="AE57" s="24"/>
      <c r="AF57" s="24"/>
      <c r="AG57" s="24"/>
      <c r="AH57" s="24"/>
      <c r="AI57" s="24"/>
      <c r="AJ57" s="88"/>
    </row>
    <row r="58" spans="1:36" ht="24" customHeight="1">
      <c r="A58" s="24"/>
      <c r="B58" s="24"/>
      <c r="C58" s="24"/>
      <c r="D58" s="24"/>
      <c r="E58" s="78"/>
      <c r="F58" s="24"/>
      <c r="G58" s="24"/>
      <c r="H58" s="24"/>
      <c r="I58" s="24"/>
      <c r="J58" s="24"/>
      <c r="K58" s="24"/>
      <c r="L58" s="24"/>
      <c r="M58" s="24"/>
      <c r="N58" s="24"/>
      <c r="O58" s="24"/>
      <c r="P58" s="24"/>
      <c r="Q58" s="24"/>
      <c r="R58" s="24"/>
      <c r="S58" s="24"/>
      <c r="T58" s="24"/>
      <c r="U58" s="24"/>
      <c r="V58" s="24"/>
      <c r="W58" s="24"/>
      <c r="X58" s="24"/>
      <c r="Y58" s="24"/>
      <c r="Z58" s="24"/>
      <c r="AA58" s="23"/>
      <c r="AB58" s="24"/>
      <c r="AC58" s="24"/>
      <c r="AD58" s="24"/>
      <c r="AE58" s="24"/>
      <c r="AF58" s="24"/>
      <c r="AG58" s="24"/>
      <c r="AH58" s="24"/>
      <c r="AI58" s="24"/>
      <c r="AJ58" s="89"/>
    </row>
    <row r="59" spans="1:36" ht="17.25">
      <c r="A59" s="90" t="s">
        <v>86</v>
      </c>
      <c r="B59" s="91"/>
      <c r="C59" s="91"/>
      <c r="D59" s="91"/>
      <c r="E59" s="78"/>
      <c r="F59" s="91"/>
      <c r="G59" s="91"/>
      <c r="H59" s="91"/>
      <c r="I59" s="91"/>
      <c r="J59" s="91"/>
      <c r="K59" s="91"/>
      <c r="L59" s="91"/>
      <c r="M59" s="91">
        <f>SUM(M13:M58)</f>
        <v>0</v>
      </c>
      <c r="N59" s="91"/>
      <c r="O59" s="91"/>
      <c r="P59" s="91"/>
      <c r="Q59" s="91"/>
      <c r="R59" s="91"/>
      <c r="S59" s="91"/>
      <c r="T59" s="91"/>
      <c r="U59" s="91"/>
      <c r="V59" s="91">
        <f>SUM(V13:V58)</f>
        <v>0</v>
      </c>
      <c r="W59" s="91"/>
      <c r="X59" s="91">
        <f>SUM(X13:X50)</f>
        <v>331.1904761904762</v>
      </c>
      <c r="Y59" s="91">
        <f>SUM(Y13:Y50)</f>
        <v>500</v>
      </c>
      <c r="Z59" s="91">
        <f>SUM(Z13:Z50)</f>
        <v>3200</v>
      </c>
      <c r="AA59" s="91">
        <f>SUM(AA13:AA50)</f>
        <v>60</v>
      </c>
      <c r="AB59" s="91"/>
      <c r="AC59" s="91">
        <f>SUM(AC13:AC50)</f>
        <v>0</v>
      </c>
      <c r="AD59" s="91">
        <f>SUM(AD13:AD50)</f>
        <v>219.6</v>
      </c>
      <c r="AE59" s="91"/>
      <c r="AF59" s="91"/>
      <c r="AG59" s="91"/>
      <c r="AH59" s="91"/>
      <c r="AI59" s="91"/>
      <c r="AJ59" s="89"/>
    </row>
    <row r="60" ht="17.25">
      <c r="E60" s="79"/>
    </row>
    <row r="61" spans="5:30" ht="27">
      <c r="E61" s="79"/>
      <c r="AC61" s="2" t="s">
        <v>87</v>
      </c>
      <c r="AD61" s="3">
        <v>900000</v>
      </c>
    </row>
    <row r="62" spans="5:30" ht="54.75">
      <c r="E62" s="79"/>
      <c r="AC62" s="2" t="s">
        <v>88</v>
      </c>
      <c r="AD62" s="4">
        <f>AD59/AD61</f>
        <v>0.000244</v>
      </c>
    </row>
  </sheetData>
  <sheetProtection/>
  <mergeCells count="6">
    <mergeCell ref="A9:AI9"/>
    <mergeCell ref="A11:F11"/>
    <mergeCell ref="G11:V11"/>
    <mergeCell ref="W11:AF11"/>
    <mergeCell ref="AG11:AJ11"/>
    <mergeCell ref="A10:AJ10"/>
  </mergeCells>
  <dataValidations count="6">
    <dataValidation type="list" allowBlank="1" showInputMessage="1" showErrorMessage="1" sqref="AH19:AI59 AI13:AJ18">
      <formula1>$AP$12:$AP$14</formula1>
    </dataValidation>
    <dataValidation type="list" allowBlank="1" showInputMessage="1" showErrorMessage="1" sqref="AF13:AF59 AG13:AH18 AG19:AG59">
      <formula1>$AO$12:$AO$13</formula1>
    </dataValidation>
    <dataValidation type="list" allowBlank="1" showInputMessage="1" showErrorMessage="1" sqref="R19:R59 S13:S18">
      <formula1>$AN$12:$AN$13</formula1>
    </dataValidation>
    <dataValidation type="list" allowBlank="1" showInputMessage="1" showErrorMessage="1" sqref="Q19:Q59 R13:R18">
      <formula1>$AM$12:$AM$14</formula1>
    </dataValidation>
    <dataValidation type="list" allowBlank="1" showInputMessage="1" showErrorMessage="1" sqref="J13:J59">
      <formula1>$AL$12:$AL$13</formula1>
    </dataValidation>
    <dataValidation type="list" allowBlank="1" showInputMessage="1" showErrorMessage="1" sqref="T13:T58">
      <formula1>$AQ$13:$AQ$14</formula1>
    </dataValidation>
  </dataValidations>
  <printOptions/>
  <pageMargins left="0" right="0" top="0" bottom="0" header="0" footer="0"/>
  <pageSetup fitToHeight="1" fitToWidth="1" horizontalDpi="600" verticalDpi="600" orientation="landscape" paperSize="8" scale="3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4:S56"/>
  <sheetViews>
    <sheetView showGridLines="0" zoomScale="80" zoomScaleNormal="80" zoomScaleSheetLayoutView="100" zoomScalePageLayoutView="0" workbookViewId="0" topLeftCell="A1">
      <selection activeCell="A9" sqref="A9"/>
    </sheetView>
  </sheetViews>
  <sheetFormatPr defaultColWidth="8.28125" defaultRowHeight="15"/>
  <cols>
    <col min="1" max="1" width="25.140625" style="32" customWidth="1"/>
    <col min="2" max="2" width="23.7109375" style="32" bestFit="1" customWidth="1"/>
    <col min="3" max="3" width="8.57421875" style="32" bestFit="1" customWidth="1"/>
    <col min="4" max="4" width="5.8515625" style="32" bestFit="1" customWidth="1"/>
    <col min="5" max="5" width="6.00390625" style="32" customWidth="1"/>
    <col min="6" max="6" width="8.7109375" style="32" bestFit="1" customWidth="1"/>
    <col min="7" max="7" width="6.57421875" style="32" customWidth="1"/>
    <col min="8" max="8" width="8.140625" style="32" bestFit="1" customWidth="1"/>
    <col min="9" max="9" width="11.00390625" style="32" bestFit="1" customWidth="1"/>
    <col min="10" max="10" width="8.28125" style="32" bestFit="1" customWidth="1"/>
    <col min="11" max="12" width="6.8515625" style="32" bestFit="1" customWidth="1"/>
    <col min="13" max="13" width="10.57421875" style="32" customWidth="1"/>
    <col min="14" max="14" width="12.57421875" style="32" customWidth="1"/>
    <col min="15" max="16" width="11.421875" style="32" customWidth="1"/>
    <col min="17" max="18" width="0" style="32" hidden="1" customWidth="1"/>
    <col min="19" max="243" width="11.421875" style="32" customWidth="1"/>
    <col min="244" max="244" width="5.7109375" style="32" bestFit="1" customWidth="1"/>
    <col min="245" max="245" width="5.00390625" style="32" bestFit="1" customWidth="1"/>
    <col min="246" max="246" width="5.00390625" style="32" customWidth="1"/>
    <col min="247" max="247" width="25.140625" style="32" customWidth="1"/>
    <col min="248" max="248" width="23.7109375" style="32" bestFit="1" customWidth="1"/>
    <col min="249" max="249" width="8.57421875" style="32" bestFit="1" customWidth="1"/>
    <col min="250" max="250" width="5.8515625" style="32" bestFit="1" customWidth="1"/>
    <col min="251" max="251" width="6.00390625" style="32" customWidth="1"/>
    <col min="252" max="252" width="8.7109375" style="32" bestFit="1" customWidth="1"/>
    <col min="253" max="253" width="6.57421875" style="32" customWidth="1"/>
    <col min="254" max="254" width="8.140625" style="32" bestFit="1" customWidth="1"/>
    <col min="255" max="255" width="11.00390625" style="32" bestFit="1" customWidth="1"/>
    <col min="256" max="16384" width="8.28125" style="32" bestFit="1" customWidth="1"/>
  </cols>
  <sheetData>
    <row r="1" ht="14.25"/>
    <row r="2" ht="14.25"/>
    <row r="3" ht="14.25"/>
    <row r="4" spans="1:14" ht="26.25">
      <c r="A4" s="133"/>
      <c r="B4" s="133"/>
      <c r="C4" s="133"/>
      <c r="D4" s="133"/>
      <c r="E4" s="133"/>
      <c r="F4" s="133"/>
      <c r="G4" s="133"/>
      <c r="H4" s="133"/>
      <c r="I4" s="133"/>
      <c r="J4" s="133"/>
      <c r="K4" s="133"/>
      <c r="L4" s="133"/>
      <c r="M4" s="133"/>
      <c r="N4" s="133"/>
    </row>
    <row r="5" spans="1:14" ht="26.25">
      <c r="A5" s="134"/>
      <c r="B5" s="134"/>
      <c r="C5" s="134"/>
      <c r="D5" s="134"/>
      <c r="E5" s="134"/>
      <c r="F5" s="134"/>
      <c r="G5" s="134"/>
      <c r="H5" s="134"/>
      <c r="I5" s="134"/>
      <c r="J5" s="134"/>
      <c r="K5" s="134"/>
      <c r="L5" s="134"/>
      <c r="M5" s="134"/>
      <c r="N5" s="134"/>
    </row>
    <row r="6" spans="1:14" ht="26.25">
      <c r="A6" s="133"/>
      <c r="B6" s="133"/>
      <c r="C6" s="133"/>
      <c r="D6" s="133"/>
      <c r="E6" s="133"/>
      <c r="F6" s="133"/>
      <c r="G6" s="133"/>
      <c r="H6" s="133"/>
      <c r="I6" s="133"/>
      <c r="J6" s="133"/>
      <c r="K6" s="133"/>
      <c r="L6" s="133"/>
      <c r="M6" s="133"/>
      <c r="N6" s="133"/>
    </row>
    <row r="7" ht="15" thickBot="1"/>
    <row r="8" spans="1:19" s="35" customFormat="1" ht="15.75">
      <c r="A8" s="33"/>
      <c r="B8" s="33" t="s">
        <v>97</v>
      </c>
      <c r="C8" s="33"/>
      <c r="D8" s="33"/>
      <c r="E8" s="33"/>
      <c r="F8" s="135" t="s">
        <v>98</v>
      </c>
      <c r="G8" s="135"/>
      <c r="H8" s="135" t="s">
        <v>99</v>
      </c>
      <c r="I8" s="135"/>
      <c r="J8" s="135" t="s">
        <v>100</v>
      </c>
      <c r="K8" s="135"/>
      <c r="L8" s="135"/>
      <c r="M8" s="135"/>
      <c r="N8" s="135"/>
      <c r="O8" s="34"/>
      <c r="P8" s="34"/>
      <c r="Q8" s="34"/>
      <c r="R8" s="34"/>
      <c r="S8" s="34"/>
    </row>
    <row r="9" spans="1:19" s="37" customFormat="1" ht="45">
      <c r="A9" s="36" t="s">
        <v>101</v>
      </c>
      <c r="B9" s="36" t="s">
        <v>123</v>
      </c>
      <c r="C9" s="36" t="s">
        <v>102</v>
      </c>
      <c r="D9" s="130" t="s">
        <v>35</v>
      </c>
      <c r="E9" s="130" t="s">
        <v>36</v>
      </c>
      <c r="F9" s="36" t="s">
        <v>103</v>
      </c>
      <c r="G9" s="36" t="s">
        <v>104</v>
      </c>
      <c r="H9" s="36" t="s">
        <v>105</v>
      </c>
      <c r="I9" s="36" t="s">
        <v>106</v>
      </c>
      <c r="J9" s="36" t="s">
        <v>107</v>
      </c>
      <c r="K9" s="36" t="s">
        <v>108</v>
      </c>
      <c r="L9" s="36" t="s">
        <v>109</v>
      </c>
      <c r="M9" s="36" t="s">
        <v>110</v>
      </c>
      <c r="N9" s="36" t="s">
        <v>122</v>
      </c>
      <c r="O9" s="31"/>
      <c r="P9" s="31"/>
      <c r="Q9" s="31"/>
      <c r="R9" s="31"/>
      <c r="S9" s="31"/>
    </row>
    <row r="10" spans="1:14" s="41" customFormat="1" ht="15.75">
      <c r="A10" s="131"/>
      <c r="B10" s="131"/>
      <c r="C10" s="38">
        <f>COUNTA(C12:C50)</f>
        <v>0</v>
      </c>
      <c r="D10" s="130"/>
      <c r="E10" s="130"/>
      <c r="F10" s="39">
        <f>SUMIF($C$12:$C$50,"x",F12:F50)</f>
        <v>0</v>
      </c>
      <c r="G10" s="40"/>
      <c r="H10" s="39">
        <f aca="true" t="shared" si="0" ref="H10:M10">SUMIF($C$12:$C$50,"x",H12:H50)</f>
        <v>0</v>
      </c>
      <c r="I10" s="39">
        <f t="shared" si="0"/>
        <v>0</v>
      </c>
      <c r="J10" s="39">
        <f t="shared" si="0"/>
        <v>0</v>
      </c>
      <c r="K10" s="39">
        <f t="shared" si="0"/>
        <v>0</v>
      </c>
      <c r="L10" s="39">
        <f t="shared" si="0"/>
        <v>0</v>
      </c>
      <c r="M10" s="39">
        <f t="shared" si="0"/>
        <v>0</v>
      </c>
      <c r="N10" s="39">
        <f>IF(ISERROR(M10/F10),"",M10/F10)</f>
      </c>
    </row>
    <row r="11" spans="1:14" s="41" customFormat="1" ht="15.75" thickBot="1">
      <c r="A11" s="132"/>
      <c r="B11" s="132"/>
      <c r="C11" s="42"/>
      <c r="D11" s="42">
        <f>COUNTA(D12:D50)</f>
        <v>0</v>
      </c>
      <c r="E11" s="42">
        <f>COUNTA(E12:E50)</f>
        <v>0</v>
      </c>
      <c r="F11" s="43">
        <f>SUM(F12:F50)</f>
        <v>0</v>
      </c>
      <c r="G11" s="44"/>
      <c r="H11" s="43">
        <f>SUM(H12:H50)</f>
        <v>0</v>
      </c>
      <c r="I11" s="43">
        <f>SUM(I12:I50)</f>
        <v>0</v>
      </c>
      <c r="J11" s="43">
        <f>SUM(J12:J50)</f>
        <v>0</v>
      </c>
      <c r="K11" s="43">
        <f>SUM(K12:K50)</f>
        <v>0</v>
      </c>
      <c r="L11" s="43">
        <f>SUM(L12:L50)</f>
        <v>0</v>
      </c>
      <c r="M11" s="43">
        <f aca="true" t="shared" si="1" ref="M11:M50">SUM(K11:L11)</f>
        <v>0</v>
      </c>
      <c r="N11" s="45">
        <f aca="true" t="shared" si="2" ref="N11:N50">IF(ISERROR(M11/F11),"",M11/F11)</f>
      </c>
    </row>
    <row r="12" spans="1:14" s="52" customFormat="1" ht="13.5">
      <c r="A12" s="46"/>
      <c r="B12" s="47"/>
      <c r="C12" s="48"/>
      <c r="D12" s="49"/>
      <c r="E12" s="49"/>
      <c r="F12" s="50"/>
      <c r="G12" s="49"/>
      <c r="H12" s="50"/>
      <c r="I12" s="51">
        <f aca="true" t="shared" si="3" ref="I12:I29">H12*F12</f>
        <v>0</v>
      </c>
      <c r="J12" s="50"/>
      <c r="K12" s="50"/>
      <c r="L12" s="50"/>
      <c r="M12" s="51">
        <f t="shared" si="1"/>
        <v>0</v>
      </c>
      <c r="N12" s="51">
        <f t="shared" si="2"/>
      </c>
    </row>
    <row r="13" spans="1:14" s="59" customFormat="1" ht="13.5">
      <c r="A13" s="53"/>
      <c r="B13" s="54"/>
      <c r="C13" s="55"/>
      <c r="D13" s="56"/>
      <c r="E13" s="56"/>
      <c r="F13" s="57"/>
      <c r="G13" s="56"/>
      <c r="H13" s="57"/>
      <c r="I13" s="58">
        <f t="shared" si="3"/>
        <v>0</v>
      </c>
      <c r="J13" s="57"/>
      <c r="K13" s="57"/>
      <c r="L13" s="57"/>
      <c r="M13" s="58">
        <f t="shared" si="1"/>
        <v>0</v>
      </c>
      <c r="N13" s="58">
        <f t="shared" si="2"/>
      </c>
    </row>
    <row r="14" spans="1:18" s="30" customFormat="1" ht="13.5">
      <c r="A14" s="53"/>
      <c r="B14" s="60"/>
      <c r="C14" s="55"/>
      <c r="D14" s="56"/>
      <c r="E14" s="56"/>
      <c r="F14" s="57"/>
      <c r="G14" s="56"/>
      <c r="H14" s="57"/>
      <c r="I14" s="58">
        <f t="shared" si="3"/>
        <v>0</v>
      </c>
      <c r="J14" s="57"/>
      <c r="K14" s="57"/>
      <c r="L14" s="57"/>
      <c r="M14" s="58">
        <f t="shared" si="1"/>
        <v>0</v>
      </c>
      <c r="N14" s="58">
        <f t="shared" si="2"/>
      </c>
      <c r="O14" s="59"/>
      <c r="Q14" s="30">
        <v>1</v>
      </c>
      <c r="R14" s="30" t="s">
        <v>112</v>
      </c>
    </row>
    <row r="15" spans="1:18" s="30" customFormat="1" ht="13.5">
      <c r="A15" s="53"/>
      <c r="B15" s="60"/>
      <c r="C15" s="55"/>
      <c r="D15" s="56"/>
      <c r="E15" s="56"/>
      <c r="F15" s="57"/>
      <c r="G15" s="56"/>
      <c r="H15" s="57"/>
      <c r="I15" s="58">
        <f t="shared" si="3"/>
        <v>0</v>
      </c>
      <c r="J15" s="57"/>
      <c r="K15" s="57"/>
      <c r="L15" s="57"/>
      <c r="M15" s="58">
        <f t="shared" si="1"/>
        <v>0</v>
      </c>
      <c r="N15" s="58">
        <f t="shared" si="2"/>
      </c>
      <c r="O15" s="59"/>
      <c r="Q15" s="30">
        <v>2</v>
      </c>
      <c r="R15" s="30" t="s">
        <v>113</v>
      </c>
    </row>
    <row r="16" spans="1:18" s="30" customFormat="1" ht="13.5">
      <c r="A16" s="53"/>
      <c r="B16" s="60"/>
      <c r="C16" s="55"/>
      <c r="D16" s="56"/>
      <c r="E16" s="56"/>
      <c r="F16" s="57"/>
      <c r="G16" s="56"/>
      <c r="H16" s="57"/>
      <c r="I16" s="58">
        <f t="shared" si="3"/>
        <v>0</v>
      </c>
      <c r="J16" s="57"/>
      <c r="K16" s="57"/>
      <c r="L16" s="57"/>
      <c r="M16" s="58">
        <f t="shared" si="1"/>
        <v>0</v>
      </c>
      <c r="N16" s="58">
        <f t="shared" si="2"/>
      </c>
      <c r="O16" s="59"/>
      <c r="Q16" s="30" t="s">
        <v>114</v>
      </c>
      <c r="R16" s="30" t="s">
        <v>111</v>
      </c>
    </row>
    <row r="17" spans="1:18" s="30" customFormat="1" ht="13.5">
      <c r="A17" s="53"/>
      <c r="B17" s="60"/>
      <c r="C17" s="55"/>
      <c r="D17" s="56"/>
      <c r="E17" s="56"/>
      <c r="F17" s="57"/>
      <c r="G17" s="56"/>
      <c r="H17" s="57"/>
      <c r="I17" s="58">
        <f t="shared" si="3"/>
        <v>0</v>
      </c>
      <c r="J17" s="57"/>
      <c r="K17" s="57"/>
      <c r="L17" s="57"/>
      <c r="M17" s="58">
        <f t="shared" si="1"/>
        <v>0</v>
      </c>
      <c r="N17" s="58">
        <f t="shared" si="2"/>
      </c>
      <c r="Q17" s="30" t="s">
        <v>115</v>
      </c>
      <c r="R17" s="30" t="s">
        <v>116</v>
      </c>
    </row>
    <row r="18" spans="1:14" s="30" customFormat="1" ht="13.5">
      <c r="A18" s="53"/>
      <c r="B18" s="60"/>
      <c r="C18" s="55"/>
      <c r="D18" s="56"/>
      <c r="E18" s="56"/>
      <c r="F18" s="57"/>
      <c r="G18" s="56"/>
      <c r="H18" s="57"/>
      <c r="I18" s="58">
        <f t="shared" si="3"/>
        <v>0</v>
      </c>
      <c r="J18" s="57"/>
      <c r="K18" s="57"/>
      <c r="L18" s="57"/>
      <c r="M18" s="58">
        <f t="shared" si="1"/>
        <v>0</v>
      </c>
      <c r="N18" s="58">
        <f t="shared" si="2"/>
      </c>
    </row>
    <row r="19" spans="1:14" s="30" customFormat="1" ht="13.5">
      <c r="A19" s="53"/>
      <c r="B19" s="60"/>
      <c r="C19" s="55"/>
      <c r="D19" s="56"/>
      <c r="E19" s="56"/>
      <c r="F19" s="57"/>
      <c r="G19" s="56"/>
      <c r="H19" s="57"/>
      <c r="I19" s="58">
        <f t="shared" si="3"/>
        <v>0</v>
      </c>
      <c r="J19" s="57"/>
      <c r="K19" s="57"/>
      <c r="L19" s="57"/>
      <c r="M19" s="58">
        <f t="shared" si="1"/>
        <v>0</v>
      </c>
      <c r="N19" s="58">
        <f t="shared" si="2"/>
      </c>
    </row>
    <row r="20" spans="1:14" s="30" customFormat="1" ht="13.5">
      <c r="A20" s="53"/>
      <c r="B20" s="60"/>
      <c r="C20" s="55"/>
      <c r="D20" s="56"/>
      <c r="E20" s="56"/>
      <c r="F20" s="57"/>
      <c r="G20" s="56"/>
      <c r="H20" s="57"/>
      <c r="I20" s="58">
        <f t="shared" si="3"/>
        <v>0</v>
      </c>
      <c r="J20" s="57"/>
      <c r="K20" s="57"/>
      <c r="L20" s="57"/>
      <c r="M20" s="58">
        <f t="shared" si="1"/>
        <v>0</v>
      </c>
      <c r="N20" s="58">
        <f t="shared" si="2"/>
      </c>
    </row>
    <row r="21" spans="1:14" s="30" customFormat="1" ht="13.5">
      <c r="A21" s="53"/>
      <c r="B21" s="60"/>
      <c r="C21" s="55"/>
      <c r="D21" s="56"/>
      <c r="E21" s="56"/>
      <c r="F21" s="57"/>
      <c r="G21" s="56"/>
      <c r="H21" s="57"/>
      <c r="I21" s="58">
        <f t="shared" si="3"/>
        <v>0</v>
      </c>
      <c r="J21" s="57"/>
      <c r="K21" s="57"/>
      <c r="L21" s="57"/>
      <c r="M21" s="58">
        <f t="shared" si="1"/>
        <v>0</v>
      </c>
      <c r="N21" s="58">
        <f t="shared" si="2"/>
      </c>
    </row>
    <row r="22" spans="1:14" s="30" customFormat="1" ht="13.5">
      <c r="A22" s="53"/>
      <c r="B22" s="60"/>
      <c r="C22" s="55"/>
      <c r="D22" s="56"/>
      <c r="E22" s="56"/>
      <c r="F22" s="57"/>
      <c r="G22" s="56"/>
      <c r="H22" s="57"/>
      <c r="I22" s="58">
        <f t="shared" si="3"/>
        <v>0</v>
      </c>
      <c r="J22" s="57"/>
      <c r="K22" s="57"/>
      <c r="L22" s="57"/>
      <c r="M22" s="58">
        <f t="shared" si="1"/>
        <v>0</v>
      </c>
      <c r="N22" s="58">
        <f t="shared" si="2"/>
      </c>
    </row>
    <row r="23" spans="1:14" s="30" customFormat="1" ht="13.5">
      <c r="A23" s="74"/>
      <c r="B23" s="75"/>
      <c r="C23" s="55"/>
      <c r="D23" s="56"/>
      <c r="E23" s="56"/>
      <c r="F23" s="57"/>
      <c r="G23" s="56"/>
      <c r="H23" s="57"/>
      <c r="I23" s="58">
        <f t="shared" si="3"/>
        <v>0</v>
      </c>
      <c r="J23" s="57"/>
      <c r="K23" s="57"/>
      <c r="L23" s="57"/>
      <c r="M23" s="58">
        <f t="shared" si="1"/>
        <v>0</v>
      </c>
      <c r="N23" s="58">
        <f t="shared" si="2"/>
      </c>
    </row>
    <row r="24" spans="1:14" s="30" customFormat="1" ht="13.5">
      <c r="A24" s="74"/>
      <c r="B24" s="75"/>
      <c r="C24" s="55"/>
      <c r="D24" s="56"/>
      <c r="E24" s="56"/>
      <c r="F24" s="57"/>
      <c r="G24" s="56"/>
      <c r="H24" s="57"/>
      <c r="I24" s="58">
        <f t="shared" si="3"/>
        <v>0</v>
      </c>
      <c r="J24" s="57"/>
      <c r="K24" s="57"/>
      <c r="L24" s="57"/>
      <c r="M24" s="58">
        <f t="shared" si="1"/>
        <v>0</v>
      </c>
      <c r="N24" s="58">
        <f t="shared" si="2"/>
      </c>
    </row>
    <row r="25" spans="1:14" s="30" customFormat="1" ht="13.5">
      <c r="A25" s="74"/>
      <c r="B25" s="75"/>
      <c r="C25" s="55"/>
      <c r="D25" s="56"/>
      <c r="E25" s="56"/>
      <c r="F25" s="57"/>
      <c r="G25" s="56"/>
      <c r="H25" s="57"/>
      <c r="I25" s="58">
        <f t="shared" si="3"/>
        <v>0</v>
      </c>
      <c r="J25" s="57"/>
      <c r="K25" s="57"/>
      <c r="L25" s="57"/>
      <c r="M25" s="58">
        <f t="shared" si="1"/>
        <v>0</v>
      </c>
      <c r="N25" s="58">
        <f t="shared" si="2"/>
      </c>
    </row>
    <row r="26" spans="1:14" s="30" customFormat="1" ht="13.5">
      <c r="A26" s="74"/>
      <c r="B26" s="75"/>
      <c r="C26" s="55"/>
      <c r="D26" s="56"/>
      <c r="E26" s="56"/>
      <c r="F26" s="57"/>
      <c r="G26" s="56"/>
      <c r="H26" s="57"/>
      <c r="I26" s="58">
        <f t="shared" si="3"/>
        <v>0</v>
      </c>
      <c r="J26" s="57"/>
      <c r="K26" s="57"/>
      <c r="L26" s="57"/>
      <c r="M26" s="58">
        <f t="shared" si="1"/>
        <v>0</v>
      </c>
      <c r="N26" s="58">
        <f t="shared" si="2"/>
      </c>
    </row>
    <row r="27" spans="1:14" s="30" customFormat="1" ht="13.5">
      <c r="A27" s="74"/>
      <c r="B27" s="75"/>
      <c r="C27" s="55"/>
      <c r="D27" s="56"/>
      <c r="E27" s="56"/>
      <c r="F27" s="57"/>
      <c r="G27" s="56"/>
      <c r="H27" s="57"/>
      <c r="I27" s="58">
        <f t="shared" si="3"/>
        <v>0</v>
      </c>
      <c r="J27" s="57"/>
      <c r="K27" s="57"/>
      <c r="L27" s="57"/>
      <c r="M27" s="58">
        <f t="shared" si="1"/>
        <v>0</v>
      </c>
      <c r="N27" s="58">
        <f t="shared" si="2"/>
      </c>
    </row>
    <row r="28" spans="1:14" s="30" customFormat="1" ht="13.5">
      <c r="A28" s="74"/>
      <c r="B28" s="75"/>
      <c r="C28" s="55"/>
      <c r="D28" s="56"/>
      <c r="E28" s="56"/>
      <c r="F28" s="57"/>
      <c r="G28" s="56"/>
      <c r="H28" s="57"/>
      <c r="I28" s="58">
        <f t="shared" si="3"/>
        <v>0</v>
      </c>
      <c r="J28" s="57"/>
      <c r="K28" s="57"/>
      <c r="L28" s="57"/>
      <c r="M28" s="58">
        <f t="shared" si="1"/>
        <v>0</v>
      </c>
      <c r="N28" s="58">
        <f t="shared" si="2"/>
      </c>
    </row>
    <row r="29" spans="1:14" s="30" customFormat="1" ht="13.5">
      <c r="A29" s="74"/>
      <c r="B29" s="75"/>
      <c r="C29" s="55"/>
      <c r="D29" s="56"/>
      <c r="E29" s="56"/>
      <c r="F29" s="57"/>
      <c r="G29" s="56"/>
      <c r="H29" s="57"/>
      <c r="I29" s="58">
        <f t="shared" si="3"/>
        <v>0</v>
      </c>
      <c r="J29" s="57"/>
      <c r="K29" s="57"/>
      <c r="L29" s="57"/>
      <c r="M29" s="58">
        <f t="shared" si="1"/>
        <v>0</v>
      </c>
      <c r="N29" s="58">
        <f t="shared" si="2"/>
      </c>
    </row>
    <row r="30" spans="1:14" s="30" customFormat="1" ht="13.5">
      <c r="A30" s="74"/>
      <c r="B30" s="75"/>
      <c r="C30" s="55"/>
      <c r="D30" s="56"/>
      <c r="E30" s="56"/>
      <c r="F30" s="57"/>
      <c r="G30" s="56"/>
      <c r="H30" s="57"/>
      <c r="I30" s="58">
        <f aca="true" t="shared" si="4" ref="I30:I48">H30*F30</f>
        <v>0</v>
      </c>
      <c r="J30" s="57"/>
      <c r="K30" s="57"/>
      <c r="L30" s="57"/>
      <c r="M30" s="58">
        <f t="shared" si="1"/>
        <v>0</v>
      </c>
      <c r="N30" s="58">
        <f t="shared" si="2"/>
      </c>
    </row>
    <row r="31" spans="1:14" s="30" customFormat="1" ht="13.5">
      <c r="A31" s="74"/>
      <c r="B31" s="75"/>
      <c r="C31" s="55"/>
      <c r="D31" s="56"/>
      <c r="E31" s="56"/>
      <c r="F31" s="57"/>
      <c r="G31" s="56"/>
      <c r="H31" s="57"/>
      <c r="I31" s="58">
        <f t="shared" si="4"/>
        <v>0</v>
      </c>
      <c r="J31" s="57"/>
      <c r="K31" s="57"/>
      <c r="L31" s="57"/>
      <c r="M31" s="58">
        <f t="shared" si="1"/>
        <v>0</v>
      </c>
      <c r="N31" s="58">
        <f t="shared" si="2"/>
      </c>
    </row>
    <row r="32" spans="1:14" s="30" customFormat="1" ht="13.5">
      <c r="A32" s="74"/>
      <c r="B32" s="75"/>
      <c r="C32" s="55"/>
      <c r="D32" s="56"/>
      <c r="E32" s="56"/>
      <c r="F32" s="57"/>
      <c r="G32" s="56"/>
      <c r="H32" s="57"/>
      <c r="I32" s="58">
        <f t="shared" si="4"/>
        <v>0</v>
      </c>
      <c r="J32" s="57"/>
      <c r="K32" s="57"/>
      <c r="L32" s="57"/>
      <c r="M32" s="58">
        <f t="shared" si="1"/>
        <v>0</v>
      </c>
      <c r="N32" s="58">
        <f t="shared" si="2"/>
      </c>
    </row>
    <row r="33" spans="1:14" s="30" customFormat="1" ht="13.5">
      <c r="A33" s="74"/>
      <c r="B33" s="75"/>
      <c r="C33" s="55"/>
      <c r="D33" s="56"/>
      <c r="E33" s="56"/>
      <c r="F33" s="57"/>
      <c r="G33" s="56"/>
      <c r="H33" s="57"/>
      <c r="I33" s="58">
        <f t="shared" si="4"/>
        <v>0</v>
      </c>
      <c r="J33" s="57"/>
      <c r="K33" s="57"/>
      <c r="L33" s="57"/>
      <c r="M33" s="58">
        <f t="shared" si="1"/>
        <v>0</v>
      </c>
      <c r="N33" s="58">
        <f t="shared" si="2"/>
      </c>
    </row>
    <row r="34" spans="1:14" s="30" customFormat="1" ht="13.5">
      <c r="A34" s="74"/>
      <c r="B34" s="75"/>
      <c r="C34" s="55"/>
      <c r="D34" s="56"/>
      <c r="E34" s="56"/>
      <c r="F34" s="57"/>
      <c r="G34" s="56"/>
      <c r="H34" s="57"/>
      <c r="I34" s="58">
        <f t="shared" si="4"/>
        <v>0</v>
      </c>
      <c r="J34" s="57"/>
      <c r="K34" s="57"/>
      <c r="L34" s="57"/>
      <c r="M34" s="58">
        <f t="shared" si="1"/>
        <v>0</v>
      </c>
      <c r="N34" s="58">
        <f t="shared" si="2"/>
      </c>
    </row>
    <row r="35" spans="1:14" s="30" customFormat="1" ht="13.5">
      <c r="A35" s="74"/>
      <c r="B35" s="75"/>
      <c r="C35" s="55"/>
      <c r="D35" s="56"/>
      <c r="E35" s="56"/>
      <c r="F35" s="57"/>
      <c r="G35" s="56"/>
      <c r="H35" s="57"/>
      <c r="I35" s="58">
        <f t="shared" si="4"/>
        <v>0</v>
      </c>
      <c r="J35" s="57"/>
      <c r="K35" s="57"/>
      <c r="L35" s="57"/>
      <c r="M35" s="58">
        <f t="shared" si="1"/>
        <v>0</v>
      </c>
      <c r="N35" s="58">
        <f t="shared" si="2"/>
      </c>
    </row>
    <row r="36" spans="1:14" s="30" customFormat="1" ht="13.5">
      <c r="A36" s="74"/>
      <c r="B36" s="75"/>
      <c r="C36" s="55"/>
      <c r="D36" s="56"/>
      <c r="E36" s="56"/>
      <c r="F36" s="57"/>
      <c r="G36" s="56"/>
      <c r="H36" s="57"/>
      <c r="I36" s="58">
        <f t="shared" si="4"/>
        <v>0</v>
      </c>
      <c r="J36" s="57"/>
      <c r="K36" s="57"/>
      <c r="L36" s="57"/>
      <c r="M36" s="58">
        <f t="shared" si="1"/>
        <v>0</v>
      </c>
      <c r="N36" s="58">
        <f t="shared" si="2"/>
      </c>
    </row>
    <row r="37" spans="1:14" s="30" customFormat="1" ht="13.5">
      <c r="A37" s="74"/>
      <c r="B37" s="75"/>
      <c r="C37" s="55"/>
      <c r="D37" s="56"/>
      <c r="E37" s="56"/>
      <c r="F37" s="57"/>
      <c r="G37" s="56"/>
      <c r="H37" s="57"/>
      <c r="I37" s="58">
        <f t="shared" si="4"/>
        <v>0</v>
      </c>
      <c r="J37" s="57"/>
      <c r="K37" s="57"/>
      <c r="L37" s="57"/>
      <c r="M37" s="58">
        <f t="shared" si="1"/>
        <v>0</v>
      </c>
      <c r="N37" s="58">
        <f t="shared" si="2"/>
      </c>
    </row>
    <row r="38" spans="1:14" s="30" customFormat="1" ht="13.5">
      <c r="A38" s="74"/>
      <c r="B38" s="75"/>
      <c r="C38" s="55"/>
      <c r="D38" s="56"/>
      <c r="E38" s="56"/>
      <c r="F38" s="57"/>
      <c r="G38" s="56"/>
      <c r="H38" s="57"/>
      <c r="I38" s="58">
        <f t="shared" si="4"/>
        <v>0</v>
      </c>
      <c r="J38" s="57"/>
      <c r="K38" s="57"/>
      <c r="L38" s="57"/>
      <c r="M38" s="58">
        <f t="shared" si="1"/>
        <v>0</v>
      </c>
      <c r="N38" s="58">
        <f t="shared" si="2"/>
      </c>
    </row>
    <row r="39" spans="1:14" s="30" customFormat="1" ht="13.5">
      <c r="A39" s="74"/>
      <c r="B39" s="75"/>
      <c r="C39" s="55"/>
      <c r="D39" s="56"/>
      <c r="E39" s="56"/>
      <c r="F39" s="57"/>
      <c r="G39" s="56"/>
      <c r="H39" s="57"/>
      <c r="I39" s="58">
        <f t="shared" si="4"/>
        <v>0</v>
      </c>
      <c r="J39" s="57"/>
      <c r="K39" s="57"/>
      <c r="L39" s="57"/>
      <c r="M39" s="58">
        <f t="shared" si="1"/>
        <v>0</v>
      </c>
      <c r="N39" s="58">
        <f t="shared" si="2"/>
      </c>
    </row>
    <row r="40" spans="1:14" s="30" customFormat="1" ht="13.5">
      <c r="A40" s="74"/>
      <c r="B40" s="75"/>
      <c r="C40" s="55"/>
      <c r="D40" s="56"/>
      <c r="E40" s="56"/>
      <c r="F40" s="57"/>
      <c r="G40" s="56"/>
      <c r="H40" s="57"/>
      <c r="I40" s="58">
        <f t="shared" si="4"/>
        <v>0</v>
      </c>
      <c r="J40" s="57"/>
      <c r="K40" s="57"/>
      <c r="L40" s="57"/>
      <c r="M40" s="58">
        <f t="shared" si="1"/>
        <v>0</v>
      </c>
      <c r="N40" s="58">
        <f t="shared" si="2"/>
      </c>
    </row>
    <row r="41" spans="1:14" s="30" customFormat="1" ht="13.5">
      <c r="A41" s="74"/>
      <c r="B41" s="75"/>
      <c r="C41" s="55"/>
      <c r="D41" s="56"/>
      <c r="E41" s="56"/>
      <c r="F41" s="57"/>
      <c r="G41" s="56"/>
      <c r="H41" s="57"/>
      <c r="I41" s="58">
        <f t="shared" si="4"/>
        <v>0</v>
      </c>
      <c r="J41" s="57"/>
      <c r="K41" s="57"/>
      <c r="L41" s="57"/>
      <c r="M41" s="58">
        <f t="shared" si="1"/>
        <v>0</v>
      </c>
      <c r="N41" s="58">
        <f t="shared" si="2"/>
      </c>
    </row>
    <row r="42" spans="1:14" s="30" customFormat="1" ht="13.5">
      <c r="A42" s="74"/>
      <c r="B42" s="75"/>
      <c r="C42" s="55"/>
      <c r="D42" s="56"/>
      <c r="E42" s="56"/>
      <c r="F42" s="57"/>
      <c r="G42" s="56"/>
      <c r="H42" s="57"/>
      <c r="I42" s="58">
        <f t="shared" si="4"/>
        <v>0</v>
      </c>
      <c r="J42" s="57"/>
      <c r="K42" s="57"/>
      <c r="L42" s="57"/>
      <c r="M42" s="58">
        <f t="shared" si="1"/>
        <v>0</v>
      </c>
      <c r="N42" s="58">
        <f t="shared" si="2"/>
      </c>
    </row>
    <row r="43" spans="1:14" s="30" customFormat="1" ht="13.5">
      <c r="A43" s="74"/>
      <c r="B43" s="75"/>
      <c r="C43" s="55"/>
      <c r="D43" s="56"/>
      <c r="E43" s="56"/>
      <c r="F43" s="57"/>
      <c r="G43" s="56"/>
      <c r="H43" s="57"/>
      <c r="I43" s="58">
        <f t="shared" si="4"/>
        <v>0</v>
      </c>
      <c r="J43" s="57"/>
      <c r="K43" s="57"/>
      <c r="L43" s="57"/>
      <c r="M43" s="58">
        <f t="shared" si="1"/>
        <v>0</v>
      </c>
      <c r="N43" s="58">
        <f t="shared" si="2"/>
      </c>
    </row>
    <row r="44" spans="1:14" s="30" customFormat="1" ht="13.5">
      <c r="A44" s="74"/>
      <c r="B44" s="75"/>
      <c r="C44" s="55"/>
      <c r="D44" s="56"/>
      <c r="E44" s="56"/>
      <c r="F44" s="57"/>
      <c r="G44" s="56"/>
      <c r="H44" s="57"/>
      <c r="I44" s="58">
        <f t="shared" si="4"/>
        <v>0</v>
      </c>
      <c r="J44" s="57"/>
      <c r="K44" s="57"/>
      <c r="L44" s="57"/>
      <c r="M44" s="58">
        <f t="shared" si="1"/>
        <v>0</v>
      </c>
      <c r="N44" s="58">
        <f t="shared" si="2"/>
      </c>
    </row>
    <row r="45" spans="1:14" s="30" customFormat="1" ht="13.5">
      <c r="A45" s="74"/>
      <c r="B45" s="75"/>
      <c r="C45" s="55"/>
      <c r="D45" s="56"/>
      <c r="E45" s="56"/>
      <c r="F45" s="57"/>
      <c r="G45" s="56"/>
      <c r="H45" s="57"/>
      <c r="I45" s="58">
        <f t="shared" si="4"/>
        <v>0</v>
      </c>
      <c r="J45" s="57"/>
      <c r="K45" s="57"/>
      <c r="L45" s="57"/>
      <c r="M45" s="58">
        <f t="shared" si="1"/>
        <v>0</v>
      </c>
      <c r="N45" s="58">
        <f t="shared" si="2"/>
      </c>
    </row>
    <row r="46" spans="1:14" s="30" customFormat="1" ht="13.5">
      <c r="A46" s="74"/>
      <c r="B46" s="75"/>
      <c r="C46" s="55"/>
      <c r="D46" s="56"/>
      <c r="E46" s="56"/>
      <c r="F46" s="57"/>
      <c r="G46" s="56"/>
      <c r="H46" s="57"/>
      <c r="I46" s="58">
        <f t="shared" si="4"/>
        <v>0</v>
      </c>
      <c r="J46" s="57"/>
      <c r="K46" s="57"/>
      <c r="L46" s="57"/>
      <c r="M46" s="58">
        <f t="shared" si="1"/>
        <v>0</v>
      </c>
      <c r="N46" s="58">
        <f t="shared" si="2"/>
      </c>
    </row>
    <row r="47" spans="1:14" s="30" customFormat="1" ht="13.5">
      <c r="A47" s="74"/>
      <c r="B47" s="75"/>
      <c r="C47" s="55"/>
      <c r="D47" s="56"/>
      <c r="E47" s="56"/>
      <c r="F47" s="57"/>
      <c r="G47" s="56"/>
      <c r="H47" s="57"/>
      <c r="I47" s="58">
        <f t="shared" si="4"/>
        <v>0</v>
      </c>
      <c r="J47" s="57"/>
      <c r="K47" s="57"/>
      <c r="L47" s="57"/>
      <c r="M47" s="58">
        <f t="shared" si="1"/>
        <v>0</v>
      </c>
      <c r="N47" s="58">
        <f t="shared" si="2"/>
      </c>
    </row>
    <row r="48" spans="1:14" s="30" customFormat="1" ht="13.5">
      <c r="A48" s="74"/>
      <c r="B48" s="75"/>
      <c r="C48" s="55"/>
      <c r="D48" s="56"/>
      <c r="E48" s="56"/>
      <c r="F48" s="57"/>
      <c r="G48" s="56"/>
      <c r="H48" s="57"/>
      <c r="I48" s="58">
        <f t="shared" si="4"/>
        <v>0</v>
      </c>
      <c r="J48" s="57"/>
      <c r="K48" s="57"/>
      <c r="L48" s="57"/>
      <c r="M48" s="58">
        <f t="shared" si="1"/>
        <v>0</v>
      </c>
      <c r="N48" s="58">
        <f t="shared" si="2"/>
      </c>
    </row>
    <row r="49" spans="1:14" s="30" customFormat="1" ht="13.5">
      <c r="A49" s="74"/>
      <c r="B49" s="75"/>
      <c r="C49" s="55"/>
      <c r="D49" s="56"/>
      <c r="E49" s="56"/>
      <c r="F49" s="57"/>
      <c r="G49" s="56"/>
      <c r="H49" s="57"/>
      <c r="I49" s="58">
        <f>H49*F49</f>
        <v>0</v>
      </c>
      <c r="J49" s="57"/>
      <c r="K49" s="57"/>
      <c r="L49" s="57"/>
      <c r="M49" s="58">
        <f t="shared" si="1"/>
        <v>0</v>
      </c>
      <c r="N49" s="58">
        <f t="shared" si="2"/>
      </c>
    </row>
    <row r="50" spans="1:14" s="59" customFormat="1" ht="14.25" thickBot="1">
      <c r="A50" s="61"/>
      <c r="B50" s="62"/>
      <c r="C50" s="63"/>
      <c r="D50" s="64"/>
      <c r="E50" s="64"/>
      <c r="F50" s="65"/>
      <c r="G50" s="64"/>
      <c r="H50" s="65"/>
      <c r="I50" s="66">
        <f>H50*F50</f>
        <v>0</v>
      </c>
      <c r="J50" s="65"/>
      <c r="K50" s="65"/>
      <c r="L50" s="65"/>
      <c r="M50" s="66">
        <f t="shared" si="1"/>
        <v>0</v>
      </c>
      <c r="N50" s="66">
        <f t="shared" si="2"/>
      </c>
    </row>
    <row r="51" ht="13.5">
      <c r="N51" s="67"/>
    </row>
    <row r="52" spans="1:14" s="68" customFormat="1" ht="9.75">
      <c r="A52" s="68" t="s">
        <v>117</v>
      </c>
      <c r="B52" s="68" t="s">
        <v>118</v>
      </c>
      <c r="D52" s="68" t="s">
        <v>119</v>
      </c>
      <c r="H52" s="68" t="s">
        <v>120</v>
      </c>
      <c r="N52" s="69"/>
    </row>
    <row r="54" spans="6:11" ht="13.5">
      <c r="F54" s="70"/>
      <c r="G54" s="70"/>
      <c r="I54" s="71" t="s">
        <v>121</v>
      </c>
      <c r="K54" s="72">
        <f>J11+K11+L11</f>
        <v>0</v>
      </c>
    </row>
    <row r="55" spans="6:11" ht="13.5">
      <c r="F55" s="70"/>
      <c r="G55" s="70"/>
      <c r="K55" s="73">
        <f>M11</f>
        <v>0</v>
      </c>
    </row>
    <row r="56" ht="13.5">
      <c r="K56" s="73"/>
    </row>
  </sheetData>
  <sheetProtection/>
  <mergeCells count="10">
    <mergeCell ref="D9:D10"/>
    <mergeCell ref="E9:E10"/>
    <mergeCell ref="A10:B10"/>
    <mergeCell ref="A11:B11"/>
    <mergeCell ref="A4:N4"/>
    <mergeCell ref="A5:N5"/>
    <mergeCell ref="A6:N6"/>
    <mergeCell ref="F8:G8"/>
    <mergeCell ref="H8:I8"/>
    <mergeCell ref="J8:N8"/>
  </mergeCells>
  <conditionalFormatting sqref="N12:N50">
    <cfRule type="cellIs" priority="3" dxfId="3" operator="greaterThan" stopIfTrue="1">
      <formula>0</formula>
    </cfRule>
  </conditionalFormatting>
  <conditionalFormatting sqref="N10:N11">
    <cfRule type="cellIs" priority="4" dxfId="4" operator="greaterThan" stopIfTrue="1">
      <formula>0</formula>
    </cfRule>
  </conditionalFormatting>
  <conditionalFormatting sqref="O10:II10">
    <cfRule type="cellIs" priority="8" dxfId="5" operator="notBetween" stopIfTrue="1">
      <formula>1</formula>
      <formula>1000000000000</formula>
    </cfRule>
  </conditionalFormatting>
  <dataValidations count="2">
    <dataValidation type="list" allowBlank="1" showInputMessage="1" showErrorMessage="1" sqref="IL12:IL50">
      <formula1>$R$14:$R$17</formula1>
    </dataValidation>
    <dataValidation type="list" allowBlank="1" showInputMessage="1" showErrorMessage="1" sqref="IK12:IK50">
      <formula1>$Q$14:$Q$17</formula1>
    </dataValidation>
  </dataValidations>
  <printOptions horizontalCentered="1"/>
  <pageMargins left="0.11811023622047245" right="0.11811023622047245" top="0.36" bottom="0.11811023622047245" header="0.19" footer="0.11811023622047245"/>
  <pageSetup cellComments="asDisplayed" fitToHeight="1" fitToWidth="1" horizontalDpi="600" verticalDpi="600" orientation="landscape" scale="72" r:id="rId4"/>
  <headerFooter alignWithMargins="0">
    <oddFooter>&amp;L&amp;8Département Cofinancements
Demande de FCR 10 à 49v4&amp;R&amp;8Document interne - AGEFOS PME ILE DE FRANCE</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CRH;Nicolas REMY</dc:creator>
  <cp:keywords/>
  <dc:description/>
  <cp:lastModifiedBy>Benjamin Lecina</cp:lastModifiedBy>
  <cp:lastPrinted>2014-12-05T15:25:04Z</cp:lastPrinted>
  <dcterms:created xsi:type="dcterms:W3CDTF">2014-01-22T14:53:49Z</dcterms:created>
  <dcterms:modified xsi:type="dcterms:W3CDTF">2018-03-08T15:38:04Z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