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1"/>
  </bookViews>
  <sheets>
    <sheet name="Valeur Nette de Mon Patrimoine" sheetId="1" r:id="rId1"/>
    <sheet name="Exemple" sheetId="2" r:id="rId2"/>
    <sheet name="Noir &amp; Blanc" sheetId="3" state="hidden" r:id="rId3"/>
  </sheets>
  <externalReferences>
    <externalReference r:id="rId6"/>
  </externalReferences>
  <definedNames>
    <definedName name="_VAL1">'[1]Suivi d''activite pro (11-2006)'!$F$3:$F$21</definedName>
    <definedName name="COEF">'[1]Suivi d''activite pro (11-2006)'!$E$3:$E$21</definedName>
    <definedName name="_xlnm.Print_Area" localSheetId="1">'Exemple'!$A$1:$I$80</definedName>
    <definedName name="_xlnm.Print_Area" localSheetId="2">'Noir &amp; Blanc'!$A$1:$I$80</definedName>
    <definedName name="_xlnm.Print_Area" localSheetId="0">'Valeur Nette de Mon Patrimoine'!$A$1:$I$80</definedName>
  </definedNames>
  <calcPr fullCalcOnLoad="1"/>
</workbook>
</file>

<file path=xl/sharedStrings.xml><?xml version="1.0" encoding="utf-8"?>
<sst xmlns="http://schemas.openxmlformats.org/spreadsheetml/2006/main" count="259" uniqueCount="94">
  <si>
    <t>Date :</t>
  </si>
  <si>
    <t>ACTIF</t>
  </si>
  <si>
    <t>PASSIF</t>
  </si>
  <si>
    <t>Nom</t>
  </si>
  <si>
    <t>Etablissement</t>
  </si>
  <si>
    <t>Valeur</t>
  </si>
  <si>
    <t>Meubles</t>
  </si>
  <si>
    <t>EPARGNE</t>
  </si>
  <si>
    <t>PLACEMENTS IMMOBILIERS</t>
  </si>
  <si>
    <t>PLACEMENTS MOBILIERS</t>
  </si>
  <si>
    <t>FAUX ACTIFS</t>
  </si>
  <si>
    <t>Résidence Principale</t>
  </si>
  <si>
    <t>Voitures</t>
  </si>
  <si>
    <t>Motos</t>
  </si>
  <si>
    <t>Bijoux</t>
  </si>
  <si>
    <t>Comptes Courants</t>
  </si>
  <si>
    <t>Livrets</t>
  </si>
  <si>
    <t>Livret A</t>
  </si>
  <si>
    <t>Livret de Développement Durable</t>
  </si>
  <si>
    <t>Etablissement bancaire</t>
  </si>
  <si>
    <t>Actions en direct</t>
  </si>
  <si>
    <t>PEA</t>
  </si>
  <si>
    <t>PEE</t>
  </si>
  <si>
    <t>PER</t>
  </si>
  <si>
    <t>PEL</t>
  </si>
  <si>
    <t>CEL</t>
  </si>
  <si>
    <t>Autres</t>
  </si>
  <si>
    <t>Compte boursiers</t>
  </si>
  <si>
    <t>Nombre d'actions</t>
  </si>
  <si>
    <t>Assurances-vie</t>
  </si>
  <si>
    <t>Compte courant N°1</t>
  </si>
  <si>
    <t>Compte courant N°2</t>
  </si>
  <si>
    <t>Argent liquide</t>
  </si>
  <si>
    <t>Lieu</t>
  </si>
  <si>
    <t>Appartements</t>
  </si>
  <si>
    <t>Immeubles</t>
  </si>
  <si>
    <t>Maisons</t>
  </si>
  <si>
    <t>Autres faux actifs</t>
  </si>
  <si>
    <t>PRETS SUR FAUX ACTIFS</t>
  </si>
  <si>
    <t>DETTES IMMOBILIERES</t>
  </si>
  <si>
    <t>Capital Restant à Rembourser</t>
  </si>
  <si>
    <t>Prêt N°1</t>
  </si>
  <si>
    <t>Prêt N°2</t>
  </si>
  <si>
    <t>Prêt N°3</t>
  </si>
  <si>
    <t>Etablissement
bancaire</t>
  </si>
  <si>
    <t>PRETS A LA CONSOMMATION</t>
  </si>
  <si>
    <t>Prêt à la consommation N°1</t>
  </si>
  <si>
    <t>Prêt à la consommation N°2</t>
  </si>
  <si>
    <t>Prêt à la consommation N°3</t>
  </si>
  <si>
    <t>Argent divers que je dois rembourser</t>
  </si>
  <si>
    <t>VALEUR NETTE DE MON PATRIMOINE</t>
  </si>
  <si>
    <t>TOTAL DE MES ACTIFS</t>
  </si>
  <si>
    <t>TOTAL DE MON PASSIF</t>
  </si>
  <si>
    <t>Compte courant Personnel</t>
  </si>
  <si>
    <t>Compte courant Famille</t>
  </si>
  <si>
    <t>LCL</t>
  </si>
  <si>
    <t>Crédit Agricole</t>
  </si>
  <si>
    <t>TV</t>
  </si>
  <si>
    <t>Voyage</t>
  </si>
  <si>
    <t>Objet</t>
  </si>
  <si>
    <t>Ami Fred</t>
  </si>
  <si>
    <t>GOOGLE</t>
  </si>
  <si>
    <t>APPLE</t>
  </si>
  <si>
    <t>SICAV Elan Participations Valtec</t>
  </si>
  <si>
    <t>American Express</t>
  </si>
  <si>
    <t>Modulation</t>
  </si>
  <si>
    <t>Groupama</t>
  </si>
  <si>
    <t>Montpellier</t>
  </si>
  <si>
    <t>Résidence Le Pic</t>
  </si>
  <si>
    <t>14 Rue Lapérouse</t>
  </si>
  <si>
    <t>Lattes</t>
  </si>
  <si>
    <t>Caisse d'Epargne</t>
  </si>
  <si>
    <t>180 839</t>
  </si>
  <si>
    <t>Los Angeles</t>
  </si>
  <si>
    <t>3453 Financial Paradise</t>
  </si>
  <si>
    <t>HSBC</t>
  </si>
  <si>
    <t>Métaux précieux</t>
  </si>
  <si>
    <t>Type</t>
  </si>
  <si>
    <t>Autres faux actifs (tableaux de valeur…)</t>
  </si>
  <si>
    <t>Dans mon portefeuille</t>
  </si>
  <si>
    <t>La Poste</t>
  </si>
  <si>
    <t>Motos / Scooters</t>
  </si>
  <si>
    <t>Lingot d'or 250g</t>
  </si>
  <si>
    <t>(or…)</t>
  </si>
  <si>
    <t>Compte courant N°3</t>
  </si>
  <si>
    <t>Nom de l'action / SICAV / FCP / OPCVM</t>
  </si>
  <si>
    <t>A</t>
  </si>
  <si>
    <t>B</t>
  </si>
  <si>
    <t>Prêt à la consommation</t>
  </si>
  <si>
    <t>C</t>
  </si>
  <si>
    <t>Chiffres pour l'étape N°2</t>
  </si>
  <si>
    <t>(1)</t>
  </si>
  <si>
    <t>(2)</t>
  </si>
  <si>
    <t>(1) - (2)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</si>
</sst>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dd/mm/yy;@"/>
    <numFmt numFmtId="166" formatCode="#,##0.00\ _€"/>
    <numFmt numFmtId="167" formatCode="_-* #,##0.00&quot; €&quot;_-;\-* #,##0.00&quot; €&quot;_-;_-* &quot;-&quot;??&quot; €&quot;_-;_-@_-"/>
  </numFmts>
  <fonts count="48">
    <font>
      <sz val="10"/>
      <name val="Verdana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Verdana"/>
      <family val="0"/>
    </font>
    <font>
      <b/>
      <sz val="14"/>
      <name val="Verdana"/>
      <family val="0"/>
    </font>
    <font>
      <sz val="14"/>
      <name val="Arial"/>
      <family val="2"/>
    </font>
    <font>
      <b/>
      <sz val="20"/>
      <name val="Arial"/>
      <family val="0"/>
    </font>
    <font>
      <b/>
      <sz val="36"/>
      <name val="Arial"/>
      <family val="0"/>
    </font>
    <font>
      <b/>
      <sz val="20"/>
      <name val="Verdana"/>
      <family val="0"/>
    </font>
    <font>
      <sz val="20"/>
      <name val="Verdana"/>
      <family val="0"/>
    </font>
    <font>
      <sz val="8"/>
      <name val="Verdana"/>
      <family val="0"/>
    </font>
    <font>
      <b/>
      <sz val="36"/>
      <name val="Verdana"/>
      <family val="0"/>
    </font>
    <font>
      <b/>
      <sz val="1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6"/>
      <name val="Arial"/>
      <family val="2"/>
    </font>
    <font>
      <sz val="26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7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24">
    <xf numFmtId="0" fontId="0" fillId="0" borderId="0" xfId="0" applyAlignment="1">
      <alignment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 quotePrefix="1">
      <alignment horizontal="center" vertical="center"/>
    </xf>
    <xf numFmtId="0" fontId="2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0" xfId="0" applyNumberFormat="1" applyFont="1" applyFill="1" applyAlignment="1" quotePrefix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vertical="center"/>
    </xf>
    <xf numFmtId="164" fontId="9" fillId="2" borderId="28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164" fontId="29" fillId="0" borderId="28" xfId="0" applyNumberFormat="1" applyFont="1" applyBorder="1" applyAlignment="1">
      <alignment horizontal="center" vertical="center"/>
    </xf>
    <xf numFmtId="164" fontId="29" fillId="0" borderId="29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166" fontId="3" fillId="3" borderId="2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64" fontId="3" fillId="34" borderId="0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164" fontId="3" fillId="34" borderId="2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0" xfId="0" applyNumberFormat="1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164" fontId="3" fillId="34" borderId="25" xfId="0" applyNumberFormat="1" applyFont="1" applyFill="1" applyBorder="1" applyAlignment="1">
      <alignment horizontal="center" vertical="center"/>
    </xf>
    <xf numFmtId="164" fontId="3" fillId="34" borderId="26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vertical="center"/>
    </xf>
    <xf numFmtId="164" fontId="3" fillId="34" borderId="21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vertical="center"/>
    </xf>
    <xf numFmtId="164" fontId="3" fillId="34" borderId="21" xfId="0" applyNumberFormat="1" applyFont="1" applyFill="1" applyBorder="1" applyAlignment="1" quotePrefix="1">
      <alignment horizontal="center" vertical="center"/>
    </xf>
    <xf numFmtId="164" fontId="3" fillId="34" borderId="24" xfId="0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center" vertical="center"/>
    </xf>
    <xf numFmtId="164" fontId="8" fillId="35" borderId="14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64" fontId="3" fillId="35" borderId="0" xfId="0" applyNumberFormat="1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164" fontId="3" fillId="35" borderId="25" xfId="0" applyNumberFormat="1" applyFont="1" applyFill="1" applyBorder="1" applyAlignment="1">
      <alignment horizontal="center" vertical="center"/>
    </xf>
    <xf numFmtId="164" fontId="8" fillId="35" borderId="26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vertical="center"/>
    </xf>
    <xf numFmtId="164" fontId="3" fillId="22" borderId="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vertical="center"/>
    </xf>
    <xf numFmtId="164" fontId="3" fillId="22" borderId="18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right" vertical="center"/>
    </xf>
    <xf numFmtId="164" fontId="3" fillId="22" borderId="21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vertical="center"/>
    </xf>
    <xf numFmtId="164" fontId="3" fillId="22" borderId="10" xfId="0" applyNumberFormat="1" applyFont="1" applyFill="1" applyBorder="1" applyAlignment="1">
      <alignment vertical="center"/>
    </xf>
    <xf numFmtId="164" fontId="3" fillId="22" borderId="0" xfId="0" applyNumberFormat="1" applyFont="1" applyFill="1" applyBorder="1" applyAlignment="1">
      <alignment vertical="center"/>
    </xf>
    <xf numFmtId="0" fontId="2" fillId="22" borderId="24" xfId="0" applyFont="1" applyFill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164" fontId="3" fillId="22" borderId="25" xfId="0" applyNumberFormat="1" applyFont="1" applyFill="1" applyBorder="1" applyAlignment="1">
      <alignment horizontal="center" vertical="center"/>
    </xf>
    <xf numFmtId="164" fontId="3" fillId="22" borderId="26" xfId="0" applyNumberFormat="1" applyFont="1" applyFill="1" applyBorder="1" applyAlignment="1">
      <alignment horizontal="center" vertical="center"/>
    </xf>
    <xf numFmtId="164" fontId="6" fillId="22" borderId="10" xfId="0" applyNumberFormat="1" applyFont="1" applyFill="1" applyBorder="1" applyAlignment="1">
      <alignment vertical="center"/>
    </xf>
    <xf numFmtId="164" fontId="3" fillId="22" borderId="21" xfId="0" applyNumberFormat="1" applyFont="1" applyFill="1" applyBorder="1" applyAlignment="1">
      <alignment horizontal="center" vertical="center" wrapText="1"/>
    </xf>
    <xf numFmtId="164" fontId="5" fillId="22" borderId="10" xfId="0" applyNumberFormat="1" applyFont="1" applyFill="1" applyBorder="1" applyAlignment="1">
      <alignment vertical="center"/>
    </xf>
    <xf numFmtId="164" fontId="3" fillId="22" borderId="21" xfId="0" applyNumberFormat="1" applyFont="1" applyFill="1" applyBorder="1" applyAlignment="1" quotePrefix="1">
      <alignment horizontal="center" vertical="center"/>
    </xf>
    <xf numFmtId="164" fontId="3" fillId="22" borderId="24" xfId="0" applyNumberFormat="1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_David\20%20Dvpt\20%20Objectifs\Archives%20suivi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d'activite pro (11-2006)"/>
      <sheetName val="Suivi d'activite pro (10-2006)"/>
      <sheetName val="Suivi d'activite pro (09-2006)"/>
    </sheetNames>
    <sheetDataSet>
      <sheetData sheetId="0">
        <row r="3">
          <cell r="E3">
            <v>3</v>
          </cell>
        </row>
        <row r="4">
          <cell r="E4">
            <v>5</v>
          </cell>
        </row>
        <row r="5">
          <cell r="E5">
            <v>3</v>
          </cell>
        </row>
        <row r="6">
          <cell r="E6">
            <v>3</v>
          </cell>
        </row>
        <row r="7">
          <cell r="E7">
            <v>10</v>
          </cell>
        </row>
        <row r="8">
          <cell r="E8">
            <v>10</v>
          </cell>
        </row>
        <row r="9">
          <cell r="E9">
            <v>5</v>
          </cell>
        </row>
        <row r="10">
          <cell r="E10">
            <v>5</v>
          </cell>
        </row>
        <row r="11">
          <cell r="E11">
            <v>3</v>
          </cell>
        </row>
        <row r="12">
          <cell r="E12">
            <v>3</v>
          </cell>
        </row>
        <row r="13">
          <cell r="E13">
            <v>3</v>
          </cell>
        </row>
        <row r="14">
          <cell r="E14">
            <v>3</v>
          </cell>
        </row>
        <row r="15">
          <cell r="E15">
            <v>1</v>
          </cell>
          <cell r="F15">
            <v>2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5</v>
          </cell>
          <cell r="F18">
            <v>0.5</v>
          </cell>
        </row>
        <row r="19">
          <cell r="E19">
            <v>3</v>
          </cell>
          <cell r="F19">
            <v>1</v>
          </cell>
        </row>
        <row r="20">
          <cell r="E20">
            <v>1</v>
          </cell>
        </row>
        <row r="21">
          <cell r="E21">
            <v>3</v>
          </cell>
          <cell r="F2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showGridLines="0" zoomScale="50" zoomScaleNormal="50" zoomScalePageLayoutView="0" workbookViewId="0" topLeftCell="A7">
      <selection activeCell="D30" sqref="D30"/>
    </sheetView>
  </sheetViews>
  <sheetFormatPr defaultColWidth="11.00390625" defaultRowHeight="12.75"/>
  <cols>
    <col min="1" max="1" width="1.875" style="1" customWidth="1"/>
    <col min="2" max="2" width="24.625" style="1" customWidth="1"/>
    <col min="3" max="3" width="41.00390625" style="1" bestFit="1" customWidth="1"/>
    <col min="4" max="4" width="24.75390625" style="3" customWidth="1"/>
    <col min="5" max="5" width="19.25390625" style="3" customWidth="1"/>
    <col min="6" max="6" width="4.625" style="1" customWidth="1"/>
    <col min="7" max="7" width="30.75390625" style="1" customWidth="1"/>
    <col min="8" max="8" width="20.125" style="3" customWidth="1"/>
    <col min="9" max="9" width="18.625" style="3" customWidth="1"/>
    <col min="10" max="10" width="11.00390625" style="1" customWidth="1"/>
    <col min="11" max="11" width="13.00390625" style="3" hidden="1" customWidth="1"/>
    <col min="12" max="12" width="0" style="1" hidden="1" customWidth="1"/>
    <col min="13" max="16384" width="11.00390625" style="1" customWidth="1"/>
  </cols>
  <sheetData>
    <row r="1" ht="4.5" customHeight="1">
      <c r="F1" s="2"/>
    </row>
    <row r="2" spans="2:6" ht="18">
      <c r="B2" s="4" t="s">
        <v>0</v>
      </c>
      <c r="C2" s="5">
        <v>41057</v>
      </c>
      <c r="D2" s="13"/>
      <c r="E2" s="14"/>
      <c r="F2" s="6"/>
    </row>
    <row r="3" spans="2:6" ht="6" customHeight="1" thickBot="1">
      <c r="B3" s="2"/>
      <c r="E3" s="9"/>
      <c r="F3" s="6"/>
    </row>
    <row r="4" spans="2:12" ht="34.5" thickBot="1">
      <c r="B4" s="148" t="s">
        <v>1</v>
      </c>
      <c r="C4" s="149"/>
      <c r="D4" s="149"/>
      <c r="E4" s="150"/>
      <c r="F4" s="6"/>
      <c r="G4" s="151" t="s">
        <v>2</v>
      </c>
      <c r="H4" s="152"/>
      <c r="I4" s="153"/>
      <c r="K4" s="93" t="s">
        <v>90</v>
      </c>
      <c r="L4" s="94"/>
    </row>
    <row r="5" spans="2:12" ht="26.25">
      <c r="B5" s="114" t="s">
        <v>7</v>
      </c>
      <c r="C5" s="115"/>
      <c r="D5" s="116"/>
      <c r="E5" s="117"/>
      <c r="F5" s="6"/>
      <c r="G5" s="129" t="s">
        <v>45</v>
      </c>
      <c r="H5" s="116"/>
      <c r="I5" s="117"/>
      <c r="K5" s="95">
        <f>SUM(E7:E21)-SUM(I7:I21)</f>
        <v>0</v>
      </c>
      <c r="L5" s="90" t="s">
        <v>86</v>
      </c>
    </row>
    <row r="6" spans="2:12" ht="54">
      <c r="B6" s="118"/>
      <c r="C6" s="119" t="s">
        <v>3</v>
      </c>
      <c r="D6" s="120" t="s">
        <v>19</v>
      </c>
      <c r="E6" s="121" t="s">
        <v>5</v>
      </c>
      <c r="F6" s="6"/>
      <c r="G6" s="130"/>
      <c r="H6" s="120" t="s">
        <v>59</v>
      </c>
      <c r="I6" s="131" t="s">
        <v>40</v>
      </c>
      <c r="K6" s="96"/>
      <c r="L6" s="91"/>
    </row>
    <row r="7" spans="2:12" ht="18">
      <c r="B7" s="122" t="s">
        <v>15</v>
      </c>
      <c r="C7" s="123"/>
      <c r="D7" s="124"/>
      <c r="E7" s="125"/>
      <c r="F7" s="6"/>
      <c r="G7" s="130"/>
      <c r="H7" s="124"/>
      <c r="I7" s="132"/>
      <c r="K7" s="96"/>
      <c r="L7" s="91"/>
    </row>
    <row r="8" spans="2:12" ht="18">
      <c r="B8" s="126"/>
      <c r="C8" s="123" t="s">
        <v>30</v>
      </c>
      <c r="D8" s="124"/>
      <c r="E8" s="125"/>
      <c r="F8" s="6"/>
      <c r="G8" s="130" t="s">
        <v>46</v>
      </c>
      <c r="H8" s="124"/>
      <c r="I8" s="132"/>
      <c r="K8" s="96"/>
      <c r="L8" s="91"/>
    </row>
    <row r="9" spans="2:12" ht="18">
      <c r="B9" s="126"/>
      <c r="C9" s="123" t="s">
        <v>31</v>
      </c>
      <c r="D9" s="124"/>
      <c r="E9" s="125"/>
      <c r="F9" s="6"/>
      <c r="G9" s="130" t="s">
        <v>47</v>
      </c>
      <c r="H9" s="124"/>
      <c r="I9" s="132"/>
      <c r="K9" s="96"/>
      <c r="L9" s="91"/>
    </row>
    <row r="10" spans="2:12" ht="18">
      <c r="B10" s="126"/>
      <c r="C10" s="123" t="s">
        <v>84</v>
      </c>
      <c r="D10" s="124"/>
      <c r="E10" s="125"/>
      <c r="F10" s="6"/>
      <c r="G10" s="130" t="s">
        <v>48</v>
      </c>
      <c r="H10" s="124"/>
      <c r="I10" s="132"/>
      <c r="K10" s="96"/>
      <c r="L10" s="91"/>
    </row>
    <row r="11" spans="2:12" ht="18">
      <c r="B11" s="126"/>
      <c r="C11" s="123"/>
      <c r="D11" s="124"/>
      <c r="E11" s="125"/>
      <c r="F11" s="6"/>
      <c r="G11" s="130"/>
      <c r="H11" s="124"/>
      <c r="I11" s="132"/>
      <c r="K11" s="96"/>
      <c r="L11" s="91"/>
    </row>
    <row r="12" spans="2:12" ht="18">
      <c r="B12" s="122" t="s">
        <v>16</v>
      </c>
      <c r="C12" s="123"/>
      <c r="D12" s="124"/>
      <c r="E12" s="125"/>
      <c r="F12" s="6"/>
      <c r="G12" s="130"/>
      <c r="H12" s="124"/>
      <c r="I12" s="132"/>
      <c r="K12" s="96"/>
      <c r="L12" s="91"/>
    </row>
    <row r="13" spans="2:12" ht="18">
      <c r="B13" s="126"/>
      <c r="C13" s="123" t="s">
        <v>17</v>
      </c>
      <c r="D13" s="124"/>
      <c r="E13" s="125"/>
      <c r="F13" s="6"/>
      <c r="G13" s="130"/>
      <c r="H13" s="124"/>
      <c r="I13" s="132"/>
      <c r="K13" s="96"/>
      <c r="L13" s="91"/>
    </row>
    <row r="14" spans="2:12" ht="18">
      <c r="B14" s="126"/>
      <c r="C14" s="123" t="s">
        <v>18</v>
      </c>
      <c r="D14" s="124"/>
      <c r="E14" s="125"/>
      <c r="F14" s="6"/>
      <c r="G14" s="130"/>
      <c r="H14" s="124"/>
      <c r="I14" s="132"/>
      <c r="K14" s="96"/>
      <c r="L14" s="91"/>
    </row>
    <row r="15" spans="2:12" ht="18">
      <c r="B15" s="126"/>
      <c r="C15" s="123" t="s">
        <v>24</v>
      </c>
      <c r="D15" s="124"/>
      <c r="E15" s="125"/>
      <c r="F15" s="6"/>
      <c r="G15" s="130"/>
      <c r="H15" s="124"/>
      <c r="I15" s="132"/>
      <c r="K15" s="96"/>
      <c r="L15" s="91"/>
    </row>
    <row r="16" spans="2:12" ht="18">
      <c r="B16" s="126"/>
      <c r="C16" s="123" t="s">
        <v>25</v>
      </c>
      <c r="D16" s="124"/>
      <c r="E16" s="125"/>
      <c r="F16" s="6"/>
      <c r="G16" s="130"/>
      <c r="H16" s="124"/>
      <c r="I16" s="132"/>
      <c r="K16" s="96"/>
      <c r="L16" s="91"/>
    </row>
    <row r="17" spans="2:12" ht="18">
      <c r="B17" s="126"/>
      <c r="C17" s="123" t="s">
        <v>26</v>
      </c>
      <c r="D17" s="124"/>
      <c r="E17" s="125"/>
      <c r="F17" s="6"/>
      <c r="G17" s="130"/>
      <c r="H17" s="124"/>
      <c r="I17" s="132"/>
      <c r="K17" s="96"/>
      <c r="L17" s="91"/>
    </row>
    <row r="18" spans="2:12" ht="18">
      <c r="B18" s="126"/>
      <c r="C18" s="123"/>
      <c r="D18" s="124"/>
      <c r="E18" s="125"/>
      <c r="F18" s="6"/>
      <c r="G18" s="130"/>
      <c r="H18" s="124"/>
      <c r="I18" s="132"/>
      <c r="K18" s="96"/>
      <c r="L18" s="91"/>
    </row>
    <row r="19" spans="2:12" ht="18">
      <c r="B19" s="122" t="s">
        <v>32</v>
      </c>
      <c r="C19" s="123"/>
      <c r="D19" s="124"/>
      <c r="E19" s="125"/>
      <c r="F19" s="6"/>
      <c r="G19" s="133" t="s">
        <v>49</v>
      </c>
      <c r="H19" s="124"/>
      <c r="I19" s="132"/>
      <c r="K19" s="96"/>
      <c r="L19" s="91"/>
    </row>
    <row r="20" spans="2:12" ht="18">
      <c r="B20" s="126"/>
      <c r="C20" s="123"/>
      <c r="D20" s="124"/>
      <c r="E20" s="125"/>
      <c r="F20" s="6"/>
      <c r="G20" s="133"/>
      <c r="H20" s="124"/>
      <c r="I20" s="132"/>
      <c r="K20" s="96"/>
      <c r="L20" s="91"/>
    </row>
    <row r="21" spans="2:12" ht="18.75" thickBot="1">
      <c r="B21" s="126"/>
      <c r="C21" s="127"/>
      <c r="D21" s="128"/>
      <c r="E21" s="125"/>
      <c r="F21" s="6"/>
      <c r="G21" s="130"/>
      <c r="H21" s="128"/>
      <c r="I21" s="125"/>
      <c r="K21" s="97"/>
      <c r="L21" s="92"/>
    </row>
    <row r="22" spans="2:9" ht="27" thickBot="1">
      <c r="B22" s="154" t="s">
        <v>9</v>
      </c>
      <c r="C22" s="155"/>
      <c r="D22" s="156"/>
      <c r="E22" s="157"/>
      <c r="F22" s="6"/>
      <c r="G22" s="170"/>
      <c r="H22" s="172"/>
      <c r="I22" s="157"/>
    </row>
    <row r="23" spans="2:12" ht="18" customHeight="1">
      <c r="B23" s="158"/>
      <c r="C23" s="155"/>
      <c r="D23" s="156"/>
      <c r="E23" s="157"/>
      <c r="F23" s="6"/>
      <c r="G23" s="170"/>
      <c r="H23" s="172"/>
      <c r="I23" s="157"/>
      <c r="K23" s="87">
        <f>SUM(E22:E45)-SUM(I22:I45)</f>
        <v>0</v>
      </c>
      <c r="L23" s="90" t="s">
        <v>87</v>
      </c>
    </row>
    <row r="24" spans="2:12" ht="30" customHeight="1">
      <c r="B24" s="159" t="s">
        <v>20</v>
      </c>
      <c r="C24" s="160" t="s">
        <v>85</v>
      </c>
      <c r="D24" s="160" t="s">
        <v>28</v>
      </c>
      <c r="E24" s="161" t="s">
        <v>5</v>
      </c>
      <c r="F24" s="6"/>
      <c r="G24" s="170"/>
      <c r="H24" s="172"/>
      <c r="I24" s="157"/>
      <c r="K24" s="88"/>
      <c r="L24" s="91"/>
    </row>
    <row r="25" spans="2:12" ht="18" customHeight="1">
      <c r="B25" s="159"/>
      <c r="C25" s="162"/>
      <c r="D25" s="162"/>
      <c r="E25" s="157"/>
      <c r="F25" s="6"/>
      <c r="G25" s="170"/>
      <c r="H25" s="172"/>
      <c r="I25" s="157"/>
      <c r="K25" s="88"/>
      <c r="L25" s="91"/>
    </row>
    <row r="26" spans="2:12" ht="18" customHeight="1">
      <c r="B26" s="159"/>
      <c r="C26" s="162"/>
      <c r="D26" s="162"/>
      <c r="E26" s="157"/>
      <c r="F26" s="6"/>
      <c r="G26" s="170"/>
      <c r="H26" s="172"/>
      <c r="I26" s="157"/>
      <c r="K26" s="88"/>
      <c r="L26" s="91"/>
    </row>
    <row r="27" spans="2:12" ht="18" customHeight="1">
      <c r="B27" s="163"/>
      <c r="C27" s="162"/>
      <c r="D27" s="162"/>
      <c r="E27" s="157"/>
      <c r="F27" s="6"/>
      <c r="G27" s="170"/>
      <c r="H27" s="172"/>
      <c r="I27" s="157"/>
      <c r="K27" s="88"/>
      <c r="L27" s="91"/>
    </row>
    <row r="28" spans="2:12" ht="18" customHeight="1">
      <c r="B28" s="163"/>
      <c r="C28" s="162"/>
      <c r="D28" s="162"/>
      <c r="E28" s="157"/>
      <c r="F28" s="6"/>
      <c r="G28" s="170"/>
      <c r="H28" s="172"/>
      <c r="I28" s="157"/>
      <c r="K28" s="88"/>
      <c r="L28" s="91"/>
    </row>
    <row r="29" spans="2:12" ht="18" customHeight="1">
      <c r="B29" s="163"/>
      <c r="C29" s="162"/>
      <c r="D29" s="164"/>
      <c r="E29" s="157"/>
      <c r="F29" s="6"/>
      <c r="G29" s="170"/>
      <c r="H29" s="172"/>
      <c r="I29" s="157"/>
      <c r="K29" s="88"/>
      <c r="L29" s="91"/>
    </row>
    <row r="30" spans="2:12" ht="18" customHeight="1">
      <c r="B30" s="163"/>
      <c r="C30" s="165"/>
      <c r="D30" s="166"/>
      <c r="E30" s="157"/>
      <c r="F30" s="6"/>
      <c r="G30" s="170"/>
      <c r="H30" s="172"/>
      <c r="I30" s="157"/>
      <c r="K30" s="88"/>
      <c r="L30" s="91"/>
    </row>
    <row r="31" spans="2:12" ht="18" customHeight="1">
      <c r="B31" s="167" t="s">
        <v>27</v>
      </c>
      <c r="C31" s="168"/>
      <c r="D31" s="169" t="s">
        <v>4</v>
      </c>
      <c r="E31" s="161" t="s">
        <v>5</v>
      </c>
      <c r="F31" s="6"/>
      <c r="G31" s="170"/>
      <c r="H31" s="172"/>
      <c r="I31" s="157"/>
      <c r="K31" s="88"/>
      <c r="L31" s="91"/>
    </row>
    <row r="32" spans="2:12" ht="18" customHeight="1">
      <c r="B32" s="167"/>
      <c r="C32" s="162" t="s">
        <v>21</v>
      </c>
      <c r="D32" s="164"/>
      <c r="E32" s="157"/>
      <c r="F32" s="6"/>
      <c r="G32" s="170"/>
      <c r="H32" s="172"/>
      <c r="I32" s="157"/>
      <c r="K32" s="88"/>
      <c r="L32" s="91"/>
    </row>
    <row r="33" spans="2:12" ht="18" customHeight="1">
      <c r="B33" s="167"/>
      <c r="C33" s="162" t="s">
        <v>22</v>
      </c>
      <c r="D33" s="164"/>
      <c r="E33" s="157"/>
      <c r="F33" s="6"/>
      <c r="G33" s="170"/>
      <c r="H33" s="172"/>
      <c r="I33" s="157"/>
      <c r="K33" s="88"/>
      <c r="L33" s="91"/>
    </row>
    <row r="34" spans="2:12" ht="18" customHeight="1">
      <c r="B34" s="163"/>
      <c r="C34" s="162" t="s">
        <v>23</v>
      </c>
      <c r="D34" s="164"/>
      <c r="E34" s="157"/>
      <c r="F34" s="6"/>
      <c r="G34" s="170"/>
      <c r="H34" s="172"/>
      <c r="I34" s="157"/>
      <c r="K34" s="88"/>
      <c r="L34" s="91"/>
    </row>
    <row r="35" spans="2:12" ht="18" customHeight="1">
      <c r="B35" s="163"/>
      <c r="C35" s="162" t="s">
        <v>26</v>
      </c>
      <c r="D35" s="164"/>
      <c r="E35" s="157"/>
      <c r="F35" s="6"/>
      <c r="G35" s="170"/>
      <c r="H35" s="172"/>
      <c r="I35" s="157"/>
      <c r="K35" s="88"/>
      <c r="L35" s="91"/>
    </row>
    <row r="36" spans="2:12" ht="18" customHeight="1">
      <c r="B36" s="163"/>
      <c r="C36" s="162"/>
      <c r="D36" s="164"/>
      <c r="E36" s="157"/>
      <c r="F36" s="6"/>
      <c r="G36" s="170"/>
      <c r="H36" s="172"/>
      <c r="I36" s="157"/>
      <c r="K36" s="88"/>
      <c r="L36" s="91"/>
    </row>
    <row r="37" spans="2:12" ht="18" customHeight="1">
      <c r="B37" s="163"/>
      <c r="C37" s="165"/>
      <c r="D37" s="166"/>
      <c r="E37" s="157"/>
      <c r="F37" s="6"/>
      <c r="G37" s="170"/>
      <c r="H37" s="172"/>
      <c r="I37" s="157"/>
      <c r="K37" s="88"/>
      <c r="L37" s="91"/>
    </row>
    <row r="38" spans="2:12" ht="18" customHeight="1">
      <c r="B38" s="170" t="s">
        <v>29</v>
      </c>
      <c r="C38" s="160" t="s">
        <v>3</v>
      </c>
      <c r="D38" s="169" t="s">
        <v>4</v>
      </c>
      <c r="E38" s="161" t="s">
        <v>5</v>
      </c>
      <c r="F38" s="6"/>
      <c r="G38" s="170"/>
      <c r="H38" s="172"/>
      <c r="I38" s="157"/>
      <c r="K38" s="88"/>
      <c r="L38" s="91"/>
    </row>
    <row r="39" spans="2:12" ht="18.75" customHeight="1">
      <c r="B39" s="163"/>
      <c r="C39" s="162"/>
      <c r="D39" s="171"/>
      <c r="E39" s="157"/>
      <c r="F39" s="6"/>
      <c r="G39" s="170"/>
      <c r="H39" s="172"/>
      <c r="I39" s="157"/>
      <c r="K39" s="88"/>
      <c r="L39" s="91"/>
    </row>
    <row r="40" spans="2:12" ht="18">
      <c r="B40" s="163"/>
      <c r="C40" s="162"/>
      <c r="D40" s="171"/>
      <c r="E40" s="157"/>
      <c r="F40" s="6"/>
      <c r="G40" s="170"/>
      <c r="H40" s="172"/>
      <c r="I40" s="157"/>
      <c r="K40" s="88"/>
      <c r="L40" s="91"/>
    </row>
    <row r="41" spans="2:12" ht="18">
      <c r="B41" s="163"/>
      <c r="C41" s="162"/>
      <c r="D41" s="171"/>
      <c r="E41" s="157"/>
      <c r="F41" s="6"/>
      <c r="G41" s="170"/>
      <c r="H41" s="172"/>
      <c r="I41" s="157"/>
      <c r="K41" s="88"/>
      <c r="L41" s="91"/>
    </row>
    <row r="42" spans="2:12" ht="18">
      <c r="B42" s="170" t="s">
        <v>76</v>
      </c>
      <c r="C42" s="160" t="s">
        <v>77</v>
      </c>
      <c r="D42" s="169" t="s">
        <v>4</v>
      </c>
      <c r="E42" s="161" t="s">
        <v>5</v>
      </c>
      <c r="F42" s="6"/>
      <c r="G42" s="170"/>
      <c r="H42" s="172"/>
      <c r="I42" s="157"/>
      <c r="K42" s="88"/>
      <c r="L42" s="91"/>
    </row>
    <row r="43" spans="2:12" ht="18">
      <c r="B43" s="170" t="s">
        <v>83</v>
      </c>
      <c r="C43" s="162"/>
      <c r="D43" s="171"/>
      <c r="E43" s="157"/>
      <c r="F43" s="6"/>
      <c r="G43" s="170"/>
      <c r="H43" s="172"/>
      <c r="I43" s="157"/>
      <c r="K43" s="88"/>
      <c r="L43" s="91"/>
    </row>
    <row r="44" spans="2:12" ht="18">
      <c r="B44" s="163"/>
      <c r="C44" s="162"/>
      <c r="D44" s="171"/>
      <c r="E44" s="157"/>
      <c r="F44" s="6"/>
      <c r="G44" s="170"/>
      <c r="H44" s="172"/>
      <c r="I44" s="157"/>
      <c r="K44" s="88"/>
      <c r="L44" s="91"/>
    </row>
    <row r="45" spans="2:12" ht="18.75" thickBot="1">
      <c r="B45" s="163"/>
      <c r="C45" s="165"/>
      <c r="D45" s="166"/>
      <c r="E45" s="157"/>
      <c r="F45" s="6"/>
      <c r="G45" s="170"/>
      <c r="H45" s="172"/>
      <c r="I45" s="157"/>
      <c r="K45" s="89"/>
      <c r="L45" s="92"/>
    </row>
    <row r="46" spans="2:11" ht="24.75" customHeight="1" thickBot="1">
      <c r="B46" s="134" t="s">
        <v>8</v>
      </c>
      <c r="C46" s="127"/>
      <c r="D46" s="128"/>
      <c r="E46" s="125"/>
      <c r="F46" s="6"/>
      <c r="G46" s="139" t="s">
        <v>39</v>
      </c>
      <c r="H46" s="128"/>
      <c r="I46" s="125"/>
      <c r="K46" s="1"/>
    </row>
    <row r="47" spans="2:12" ht="36" customHeight="1">
      <c r="B47" s="135"/>
      <c r="C47" s="136" t="s">
        <v>3</v>
      </c>
      <c r="D47" s="120" t="s">
        <v>33</v>
      </c>
      <c r="E47" s="121" t="s">
        <v>5</v>
      </c>
      <c r="F47" s="6"/>
      <c r="G47" s="139"/>
      <c r="H47" s="140" t="s">
        <v>44</v>
      </c>
      <c r="I47" s="141" t="s">
        <v>40</v>
      </c>
      <c r="K47" s="87">
        <f>SUM(E48:E55)-SUM(I48:I55)</f>
        <v>0</v>
      </c>
      <c r="L47" s="90" t="s">
        <v>89</v>
      </c>
    </row>
    <row r="48" spans="2:12" ht="18" customHeight="1">
      <c r="B48" s="126" t="s">
        <v>34</v>
      </c>
      <c r="C48" s="137"/>
      <c r="D48" s="124"/>
      <c r="E48" s="125"/>
      <c r="F48" s="6"/>
      <c r="G48" s="130" t="s">
        <v>41</v>
      </c>
      <c r="H48" s="124"/>
      <c r="I48" s="125"/>
      <c r="K48" s="88"/>
      <c r="L48" s="91"/>
    </row>
    <row r="49" spans="2:12" ht="18" customHeight="1">
      <c r="B49" s="126"/>
      <c r="C49" s="137"/>
      <c r="D49" s="124"/>
      <c r="E49" s="125"/>
      <c r="F49" s="6"/>
      <c r="G49" s="130"/>
      <c r="H49" s="124"/>
      <c r="I49" s="125"/>
      <c r="K49" s="88"/>
      <c r="L49" s="91"/>
    </row>
    <row r="50" spans="2:12" ht="18" customHeight="1">
      <c r="B50" s="126"/>
      <c r="C50" s="137"/>
      <c r="D50" s="124"/>
      <c r="E50" s="125"/>
      <c r="F50" s="6"/>
      <c r="G50" s="130"/>
      <c r="H50" s="124"/>
      <c r="I50" s="125"/>
      <c r="K50" s="88"/>
      <c r="L50" s="91"/>
    </row>
    <row r="51" spans="2:12" ht="18" customHeight="1">
      <c r="B51" s="126" t="s">
        <v>36</v>
      </c>
      <c r="C51" s="137"/>
      <c r="D51" s="124"/>
      <c r="E51" s="125"/>
      <c r="F51" s="6"/>
      <c r="G51" s="130" t="s">
        <v>42</v>
      </c>
      <c r="H51" s="124"/>
      <c r="I51" s="125"/>
      <c r="K51" s="88"/>
      <c r="L51" s="91"/>
    </row>
    <row r="52" spans="2:12" ht="18" customHeight="1">
      <c r="B52" s="126"/>
      <c r="C52" s="137"/>
      <c r="D52" s="124"/>
      <c r="E52" s="125"/>
      <c r="F52" s="6"/>
      <c r="G52" s="130"/>
      <c r="H52" s="124"/>
      <c r="I52" s="125"/>
      <c r="K52" s="88"/>
      <c r="L52" s="91"/>
    </row>
    <row r="53" spans="2:12" ht="18" customHeight="1">
      <c r="B53" s="126" t="s">
        <v>35</v>
      </c>
      <c r="C53" s="137"/>
      <c r="D53" s="124"/>
      <c r="E53" s="125"/>
      <c r="F53" s="6"/>
      <c r="G53" s="130" t="s">
        <v>43</v>
      </c>
      <c r="H53" s="124"/>
      <c r="I53" s="125"/>
      <c r="K53" s="88"/>
      <c r="L53" s="91"/>
    </row>
    <row r="54" spans="2:12" ht="18" customHeight="1">
      <c r="B54" s="135"/>
      <c r="C54" s="137"/>
      <c r="D54" s="124"/>
      <c r="E54" s="125"/>
      <c r="F54" s="6"/>
      <c r="G54" s="130"/>
      <c r="H54" s="124"/>
      <c r="I54" s="125"/>
      <c r="K54" s="88"/>
      <c r="L54" s="91"/>
    </row>
    <row r="55" spans="2:12" ht="18" customHeight="1" thickBot="1">
      <c r="B55" s="126"/>
      <c r="C55" s="138"/>
      <c r="D55" s="128"/>
      <c r="E55" s="125"/>
      <c r="F55" s="6"/>
      <c r="G55" s="130"/>
      <c r="H55" s="128"/>
      <c r="I55" s="125"/>
      <c r="K55" s="89"/>
      <c r="L55" s="92"/>
    </row>
    <row r="56" spans="2:11" ht="36" customHeight="1">
      <c r="B56" s="173" t="s">
        <v>10</v>
      </c>
      <c r="C56" s="174"/>
      <c r="D56" s="175"/>
      <c r="E56" s="176" t="s">
        <v>5</v>
      </c>
      <c r="F56" s="6"/>
      <c r="G56" s="187" t="s">
        <v>38</v>
      </c>
      <c r="H56" s="175"/>
      <c r="I56" s="188" t="s">
        <v>40</v>
      </c>
      <c r="K56" s="1"/>
    </row>
    <row r="57" spans="2:11" ht="18" customHeight="1">
      <c r="B57" s="177"/>
      <c r="C57" s="174"/>
      <c r="D57" s="175"/>
      <c r="E57" s="178"/>
      <c r="F57" s="6"/>
      <c r="G57" s="181"/>
      <c r="H57" s="175"/>
      <c r="I57" s="178"/>
      <c r="K57" s="1"/>
    </row>
    <row r="58" spans="2:11" ht="18" customHeight="1">
      <c r="B58" s="179" t="s">
        <v>11</v>
      </c>
      <c r="C58" s="174"/>
      <c r="D58" s="175"/>
      <c r="E58" s="178"/>
      <c r="F58" s="6"/>
      <c r="G58" s="181" t="s">
        <v>11</v>
      </c>
      <c r="H58" s="175"/>
      <c r="I58" s="178"/>
      <c r="K58" s="1"/>
    </row>
    <row r="59" spans="2:11" ht="18" customHeight="1">
      <c r="B59" s="179"/>
      <c r="C59" s="174"/>
      <c r="D59" s="175"/>
      <c r="E59" s="178"/>
      <c r="F59" s="6"/>
      <c r="G59" s="181"/>
      <c r="H59" s="175"/>
      <c r="I59" s="178"/>
      <c r="K59" s="1"/>
    </row>
    <row r="60" spans="2:11" ht="18" customHeight="1">
      <c r="B60" s="180" t="s">
        <v>12</v>
      </c>
      <c r="C60" s="174"/>
      <c r="D60" s="175"/>
      <c r="E60" s="178"/>
      <c r="F60" s="6"/>
      <c r="G60" s="181" t="s">
        <v>12</v>
      </c>
      <c r="H60" s="175"/>
      <c r="I60" s="178"/>
      <c r="K60" s="1"/>
    </row>
    <row r="61" spans="2:11" ht="18" customHeight="1">
      <c r="B61" s="180"/>
      <c r="C61" s="174"/>
      <c r="D61" s="175"/>
      <c r="E61" s="178"/>
      <c r="F61" s="6"/>
      <c r="G61" s="181"/>
      <c r="H61" s="175"/>
      <c r="I61" s="178"/>
      <c r="K61" s="1"/>
    </row>
    <row r="62" spans="2:11" ht="18" customHeight="1">
      <c r="B62" s="180" t="s">
        <v>81</v>
      </c>
      <c r="C62" s="174"/>
      <c r="D62" s="175"/>
      <c r="E62" s="178"/>
      <c r="F62" s="6"/>
      <c r="G62" s="189" t="s">
        <v>13</v>
      </c>
      <c r="H62" s="175"/>
      <c r="I62" s="178"/>
      <c r="K62" s="1"/>
    </row>
    <row r="63" spans="2:11" ht="18" customHeight="1">
      <c r="B63" s="180"/>
      <c r="C63" s="174"/>
      <c r="D63" s="175"/>
      <c r="E63" s="178"/>
      <c r="F63" s="6"/>
      <c r="G63" s="189"/>
      <c r="H63" s="175"/>
      <c r="I63" s="178"/>
      <c r="K63" s="1"/>
    </row>
    <row r="64" spans="2:11" ht="18" customHeight="1">
      <c r="B64" s="181" t="s">
        <v>14</v>
      </c>
      <c r="C64" s="182"/>
      <c r="D64" s="175"/>
      <c r="E64" s="178"/>
      <c r="F64" s="6"/>
      <c r="G64" s="181" t="s">
        <v>14</v>
      </c>
      <c r="H64" s="175"/>
      <c r="I64" s="190"/>
      <c r="K64" s="1"/>
    </row>
    <row r="65" spans="2:11" ht="18" customHeight="1">
      <c r="B65" s="181"/>
      <c r="C65" s="182"/>
      <c r="D65" s="175"/>
      <c r="E65" s="178"/>
      <c r="F65" s="6"/>
      <c r="G65" s="181"/>
      <c r="H65" s="175"/>
      <c r="I65" s="190"/>
      <c r="K65" s="1"/>
    </row>
    <row r="66" spans="2:11" ht="18" customHeight="1">
      <c r="B66" s="180" t="s">
        <v>6</v>
      </c>
      <c r="C66" s="174"/>
      <c r="D66" s="175"/>
      <c r="E66" s="178"/>
      <c r="F66" s="6"/>
      <c r="G66" s="181" t="s">
        <v>6</v>
      </c>
      <c r="H66" s="175"/>
      <c r="I66" s="178"/>
      <c r="K66" s="1"/>
    </row>
    <row r="67" spans="2:11" ht="18" customHeight="1">
      <c r="B67" s="180"/>
      <c r="C67" s="174"/>
      <c r="D67" s="175"/>
      <c r="E67" s="178"/>
      <c r="F67" s="6"/>
      <c r="G67" s="181"/>
      <c r="H67" s="175"/>
      <c r="I67" s="178"/>
      <c r="K67" s="1"/>
    </row>
    <row r="68" spans="2:11" ht="18.75" customHeight="1">
      <c r="B68" s="180" t="s">
        <v>78</v>
      </c>
      <c r="C68" s="174"/>
      <c r="D68" s="175"/>
      <c r="E68" s="178"/>
      <c r="F68" s="6"/>
      <c r="G68" s="181" t="s">
        <v>37</v>
      </c>
      <c r="H68" s="175"/>
      <c r="I68" s="178"/>
      <c r="K68" s="1"/>
    </row>
    <row r="69" spans="2:11" ht="18">
      <c r="B69" s="180"/>
      <c r="C69" s="174"/>
      <c r="D69" s="175"/>
      <c r="E69" s="178"/>
      <c r="F69" s="6"/>
      <c r="G69" s="181"/>
      <c r="H69" s="175"/>
      <c r="I69" s="178"/>
      <c r="K69" s="1"/>
    </row>
    <row r="70" spans="2:11" ht="18.75" thickBot="1">
      <c r="B70" s="183"/>
      <c r="C70" s="184"/>
      <c r="D70" s="185"/>
      <c r="E70" s="186"/>
      <c r="F70" s="6"/>
      <c r="G70" s="191"/>
      <c r="H70" s="185"/>
      <c r="I70" s="186"/>
      <c r="K70" s="1"/>
    </row>
    <row r="71" spans="2:6" ht="18.75" thickBot="1">
      <c r="B71" s="7"/>
      <c r="C71" s="7"/>
      <c r="F71" s="6"/>
    </row>
    <row r="72" spans="2:10" ht="48.75" customHeight="1" thickBot="1">
      <c r="B72" s="142" t="s">
        <v>51</v>
      </c>
      <c r="C72" s="143"/>
      <c r="D72" s="144"/>
      <c r="E72" s="145">
        <f>SUM(E5:E70)</f>
        <v>0</v>
      </c>
      <c r="F72" s="12"/>
      <c r="G72" s="146" t="s">
        <v>52</v>
      </c>
      <c r="H72" s="147"/>
      <c r="I72" s="145">
        <f>SUM(I5:I70)</f>
        <v>0</v>
      </c>
      <c r="J72" s="7"/>
    </row>
    <row r="73" spans="2:10" ht="18">
      <c r="B73" s="7"/>
      <c r="C73" s="7"/>
      <c r="D73" s="9"/>
      <c r="E73" s="9"/>
      <c r="J73" s="7"/>
    </row>
    <row r="74" spans="2:10" ht="18.75" thickBot="1">
      <c r="B74" s="7"/>
      <c r="C74" s="7"/>
      <c r="D74" s="8"/>
      <c r="F74" s="7"/>
      <c r="G74" s="7"/>
      <c r="J74" s="7"/>
    </row>
    <row r="75" spans="2:7" ht="24.75" customHeight="1">
      <c r="B75" s="7"/>
      <c r="C75" s="7"/>
      <c r="D75" s="192" t="s">
        <v>50</v>
      </c>
      <c r="E75" s="193"/>
      <c r="F75" s="194"/>
      <c r="G75" s="195">
        <f>E72-I72</f>
        <v>0</v>
      </c>
    </row>
    <row r="76" spans="4:7" ht="18">
      <c r="D76" s="196"/>
      <c r="E76" s="197"/>
      <c r="F76" s="198"/>
      <c r="G76" s="199"/>
    </row>
    <row r="77" spans="4:7" ht="18">
      <c r="D77" s="196"/>
      <c r="E77" s="197"/>
      <c r="F77" s="198"/>
      <c r="G77" s="199"/>
    </row>
    <row r="78" spans="4:7" ht="18.75" thickBot="1">
      <c r="D78" s="200"/>
      <c r="E78" s="201"/>
      <c r="F78" s="202"/>
      <c r="G78" s="203"/>
    </row>
  </sheetData>
  <sheetProtection/>
  <mergeCells count="12">
    <mergeCell ref="K23:K45"/>
    <mergeCell ref="L23:L45"/>
    <mergeCell ref="D75:E78"/>
    <mergeCell ref="G75:G78"/>
    <mergeCell ref="K47:K55"/>
    <mergeCell ref="L47:L55"/>
    <mergeCell ref="B4:E4"/>
    <mergeCell ref="G4:I4"/>
    <mergeCell ref="G19:G20"/>
    <mergeCell ref="K4:L4"/>
    <mergeCell ref="K5:K21"/>
    <mergeCell ref="L5:L21"/>
  </mergeCells>
  <printOptions horizontalCentered="1"/>
  <pageMargins left="0.29000000000000004" right="0.18000000000000002" top="0.36000000000000004" bottom="0.27" header="0.18000000000000002" footer="0.16"/>
  <pageSetup fitToHeight="1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showGridLines="0" tabSelected="1" zoomScale="35" zoomScaleNormal="35" zoomScalePageLayoutView="0" workbookViewId="0" topLeftCell="A1">
      <selection activeCell="G56" sqref="G56:I70"/>
    </sheetView>
  </sheetViews>
  <sheetFormatPr defaultColWidth="11.00390625" defaultRowHeight="12.75"/>
  <cols>
    <col min="1" max="1" width="1.875" style="1" customWidth="1"/>
    <col min="2" max="2" width="24.625" style="1" customWidth="1"/>
    <col min="3" max="3" width="41.00390625" style="1" bestFit="1" customWidth="1"/>
    <col min="4" max="4" width="24.75390625" style="3" customWidth="1"/>
    <col min="5" max="5" width="19.25390625" style="3" customWidth="1"/>
    <col min="6" max="6" width="4.625" style="1" customWidth="1"/>
    <col min="7" max="7" width="30.75390625" style="1" customWidth="1"/>
    <col min="8" max="8" width="20.125" style="3" customWidth="1"/>
    <col min="9" max="9" width="18.625" style="3" customWidth="1"/>
    <col min="10" max="10" width="11.00390625" style="1" customWidth="1"/>
    <col min="11" max="11" width="13.00390625" style="3" hidden="1" customWidth="1"/>
    <col min="12" max="12" width="0" style="1" hidden="1" customWidth="1"/>
    <col min="13" max="16384" width="11.00390625" style="1" customWidth="1"/>
  </cols>
  <sheetData>
    <row r="1" ht="4.5" customHeight="1">
      <c r="F1" s="2"/>
    </row>
    <row r="2" spans="2:6" ht="18">
      <c r="B2" s="4" t="s">
        <v>0</v>
      </c>
      <c r="C2" s="5">
        <v>41057</v>
      </c>
      <c r="D2" s="13"/>
      <c r="E2" s="14"/>
      <c r="F2" s="6"/>
    </row>
    <row r="3" spans="2:6" ht="6" customHeight="1" thickBot="1">
      <c r="B3" s="2"/>
      <c r="E3" s="9"/>
      <c r="F3" s="6"/>
    </row>
    <row r="4" spans="2:12" ht="34.5" thickBot="1">
      <c r="B4" s="148" t="s">
        <v>1</v>
      </c>
      <c r="C4" s="149"/>
      <c r="D4" s="149"/>
      <c r="E4" s="150"/>
      <c r="F4" s="204"/>
      <c r="G4" s="151" t="s">
        <v>2</v>
      </c>
      <c r="H4" s="152"/>
      <c r="I4" s="153"/>
      <c r="K4" s="93" t="s">
        <v>90</v>
      </c>
      <c r="L4" s="94"/>
    </row>
    <row r="5" spans="2:12" ht="26.25">
      <c r="B5" s="114" t="s">
        <v>7</v>
      </c>
      <c r="C5" s="115"/>
      <c r="D5" s="116"/>
      <c r="E5" s="117"/>
      <c r="F5" s="6"/>
      <c r="G5" s="129" t="s">
        <v>45</v>
      </c>
      <c r="H5" s="116"/>
      <c r="I5" s="117"/>
      <c r="K5" s="95">
        <f>SUM(E7:E21)-SUM(I7:I21)</f>
        <v>11800</v>
      </c>
      <c r="L5" s="90" t="s">
        <v>86</v>
      </c>
    </row>
    <row r="6" spans="2:12" ht="54">
      <c r="B6" s="118"/>
      <c r="C6" s="119" t="s">
        <v>3</v>
      </c>
      <c r="D6" s="120" t="s">
        <v>19</v>
      </c>
      <c r="E6" s="121" t="s">
        <v>5</v>
      </c>
      <c r="F6" s="6"/>
      <c r="G6" s="130"/>
      <c r="H6" s="120" t="s">
        <v>59</v>
      </c>
      <c r="I6" s="131" t="s">
        <v>40</v>
      </c>
      <c r="K6" s="96"/>
      <c r="L6" s="91"/>
    </row>
    <row r="7" spans="2:12" ht="18">
      <c r="B7" s="122" t="s">
        <v>15</v>
      </c>
      <c r="C7" s="123"/>
      <c r="D7" s="124"/>
      <c r="E7" s="125"/>
      <c r="F7" s="6"/>
      <c r="G7" s="130"/>
      <c r="H7" s="124"/>
      <c r="I7" s="132"/>
      <c r="K7" s="96"/>
      <c r="L7" s="91"/>
    </row>
    <row r="8" spans="2:12" ht="18">
      <c r="B8" s="126"/>
      <c r="C8" s="123" t="s">
        <v>53</v>
      </c>
      <c r="D8" s="124" t="s">
        <v>55</v>
      </c>
      <c r="E8" s="125">
        <v>987</v>
      </c>
      <c r="F8" s="6"/>
      <c r="G8" s="130" t="s">
        <v>46</v>
      </c>
      <c r="H8" s="124" t="s">
        <v>57</v>
      </c>
      <c r="I8" s="132">
        <v>546</v>
      </c>
      <c r="K8" s="96"/>
      <c r="L8" s="91"/>
    </row>
    <row r="9" spans="2:12" ht="18">
      <c r="B9" s="126"/>
      <c r="C9" s="123" t="s">
        <v>54</v>
      </c>
      <c r="D9" s="124" t="s">
        <v>56</v>
      </c>
      <c r="E9" s="125">
        <v>2234</v>
      </c>
      <c r="F9" s="6"/>
      <c r="G9" s="130" t="s">
        <v>47</v>
      </c>
      <c r="H9" s="124" t="s">
        <v>58</v>
      </c>
      <c r="I9" s="132">
        <v>1345</v>
      </c>
      <c r="K9" s="96"/>
      <c r="L9" s="91"/>
    </row>
    <row r="10" spans="2:12" ht="18">
      <c r="B10" s="126"/>
      <c r="C10" s="123"/>
      <c r="D10" s="124"/>
      <c r="E10" s="125"/>
      <c r="F10" s="6"/>
      <c r="G10" s="130"/>
      <c r="H10" s="124"/>
      <c r="I10" s="132"/>
      <c r="K10" s="96"/>
      <c r="L10" s="91"/>
    </row>
    <row r="11" spans="2:12" ht="18">
      <c r="B11" s="126"/>
      <c r="C11" s="123"/>
      <c r="D11" s="124"/>
      <c r="E11" s="125"/>
      <c r="F11" s="6"/>
      <c r="G11" s="130" t="s">
        <v>48</v>
      </c>
      <c r="H11" s="124"/>
      <c r="I11" s="132">
        <v>0</v>
      </c>
      <c r="K11" s="96"/>
      <c r="L11" s="91"/>
    </row>
    <row r="12" spans="2:12" ht="18">
      <c r="B12" s="122" t="s">
        <v>16</v>
      </c>
      <c r="C12" s="123"/>
      <c r="D12" s="124"/>
      <c r="E12" s="125"/>
      <c r="F12" s="6"/>
      <c r="G12" s="130"/>
      <c r="H12" s="124"/>
      <c r="I12" s="132"/>
      <c r="K12" s="96"/>
      <c r="L12" s="91"/>
    </row>
    <row r="13" spans="2:12" ht="18">
      <c r="B13" s="126"/>
      <c r="C13" s="123" t="s">
        <v>17</v>
      </c>
      <c r="D13" s="124" t="s">
        <v>80</v>
      </c>
      <c r="E13" s="125">
        <v>4300</v>
      </c>
      <c r="F13" s="6"/>
      <c r="G13" s="130"/>
      <c r="H13" s="124"/>
      <c r="I13" s="132"/>
      <c r="K13" s="96"/>
      <c r="L13" s="91"/>
    </row>
    <row r="14" spans="2:12" ht="18">
      <c r="B14" s="126"/>
      <c r="C14" s="123" t="s">
        <v>18</v>
      </c>
      <c r="D14" s="124" t="s">
        <v>55</v>
      </c>
      <c r="E14" s="125">
        <v>2670</v>
      </c>
      <c r="F14" s="6"/>
      <c r="G14" s="130"/>
      <c r="H14" s="124"/>
      <c r="I14" s="132"/>
      <c r="K14" s="96"/>
      <c r="L14" s="91"/>
    </row>
    <row r="15" spans="2:12" ht="18">
      <c r="B15" s="126"/>
      <c r="C15" s="123" t="s">
        <v>24</v>
      </c>
      <c r="D15" s="124" t="s">
        <v>71</v>
      </c>
      <c r="E15" s="125">
        <v>1500</v>
      </c>
      <c r="F15" s="6"/>
      <c r="G15" s="130"/>
      <c r="H15" s="124"/>
      <c r="I15" s="132"/>
      <c r="K15" s="96"/>
      <c r="L15" s="91"/>
    </row>
    <row r="16" spans="2:12" ht="18">
      <c r="B16" s="126"/>
      <c r="C16" s="123" t="s">
        <v>25</v>
      </c>
      <c r="D16" s="124" t="s">
        <v>71</v>
      </c>
      <c r="E16" s="125">
        <v>2100</v>
      </c>
      <c r="F16" s="6"/>
      <c r="G16" s="130"/>
      <c r="H16" s="124"/>
      <c r="I16" s="132"/>
      <c r="K16" s="96"/>
      <c r="L16" s="91"/>
    </row>
    <row r="17" spans="2:12" ht="18">
      <c r="B17" s="126"/>
      <c r="C17" s="123"/>
      <c r="D17" s="124"/>
      <c r="E17" s="125"/>
      <c r="F17" s="6"/>
      <c r="G17" s="130"/>
      <c r="H17" s="124"/>
      <c r="I17" s="132"/>
      <c r="K17" s="96"/>
      <c r="L17" s="91"/>
    </row>
    <row r="18" spans="2:12" ht="18">
      <c r="B18" s="126"/>
      <c r="C18" s="123"/>
      <c r="D18" s="124"/>
      <c r="E18" s="125"/>
      <c r="F18" s="6"/>
      <c r="G18" s="130"/>
      <c r="H18" s="124"/>
      <c r="I18" s="132"/>
      <c r="K18" s="96"/>
      <c r="L18" s="91"/>
    </row>
    <row r="19" spans="2:12" ht="18">
      <c r="B19" s="122" t="s">
        <v>32</v>
      </c>
      <c r="C19" s="123" t="s">
        <v>79</v>
      </c>
      <c r="D19" s="124"/>
      <c r="E19" s="125">
        <v>200</v>
      </c>
      <c r="F19" s="6"/>
      <c r="G19" s="133" t="s">
        <v>49</v>
      </c>
      <c r="H19" s="124" t="s">
        <v>60</v>
      </c>
      <c r="I19" s="132">
        <v>300</v>
      </c>
      <c r="K19" s="96"/>
      <c r="L19" s="91"/>
    </row>
    <row r="20" spans="2:12" ht="18">
      <c r="B20" s="126"/>
      <c r="C20" s="123"/>
      <c r="D20" s="124"/>
      <c r="E20" s="125"/>
      <c r="F20" s="6"/>
      <c r="G20" s="133"/>
      <c r="H20" s="124"/>
      <c r="I20" s="132"/>
      <c r="K20" s="96"/>
      <c r="L20" s="91"/>
    </row>
    <row r="21" spans="2:12" ht="18.75" thickBot="1">
      <c r="B21" s="126"/>
      <c r="C21" s="127"/>
      <c r="D21" s="128"/>
      <c r="E21" s="125"/>
      <c r="F21" s="6"/>
      <c r="G21" s="130"/>
      <c r="H21" s="128"/>
      <c r="I21" s="125"/>
      <c r="K21" s="97"/>
      <c r="L21" s="92"/>
    </row>
    <row r="22" spans="2:9" ht="27" thickBot="1">
      <c r="B22" s="154" t="s">
        <v>9</v>
      </c>
      <c r="C22" s="155"/>
      <c r="D22" s="156"/>
      <c r="E22" s="157"/>
      <c r="F22" s="6"/>
      <c r="G22" s="170"/>
      <c r="H22" s="172"/>
      <c r="I22" s="157"/>
    </row>
    <row r="23" spans="2:12" ht="18">
      <c r="B23" s="158"/>
      <c r="C23" s="155"/>
      <c r="D23" s="156"/>
      <c r="E23" s="157"/>
      <c r="F23" s="6"/>
      <c r="G23" s="170"/>
      <c r="H23" s="172"/>
      <c r="I23" s="157"/>
      <c r="K23" s="87">
        <f>SUM(E22:E45)-SUM(I22:I45)</f>
        <v>45102</v>
      </c>
      <c r="L23" s="90" t="s">
        <v>87</v>
      </c>
    </row>
    <row r="24" spans="2:12" ht="30" customHeight="1">
      <c r="B24" s="159" t="s">
        <v>20</v>
      </c>
      <c r="C24" s="160" t="s">
        <v>85</v>
      </c>
      <c r="D24" s="160" t="s">
        <v>28</v>
      </c>
      <c r="E24" s="161" t="s">
        <v>5</v>
      </c>
      <c r="F24" s="6"/>
      <c r="G24" s="170"/>
      <c r="H24" s="172"/>
      <c r="I24" s="157"/>
      <c r="K24" s="88"/>
      <c r="L24" s="91"/>
    </row>
    <row r="25" spans="2:12" ht="18">
      <c r="B25" s="159"/>
      <c r="C25" s="162" t="s">
        <v>61</v>
      </c>
      <c r="D25" s="162">
        <v>32</v>
      </c>
      <c r="E25" s="157">
        <f>609*32</f>
        <v>19488</v>
      </c>
      <c r="F25" s="6"/>
      <c r="G25" s="170"/>
      <c r="H25" s="172"/>
      <c r="I25" s="157"/>
      <c r="K25" s="88"/>
      <c r="L25" s="91"/>
    </row>
    <row r="26" spans="2:12" ht="18">
      <c r="B26" s="159"/>
      <c r="C26" s="162" t="s">
        <v>62</v>
      </c>
      <c r="D26" s="162">
        <v>10</v>
      </c>
      <c r="E26" s="157">
        <f>549.5*10</f>
        <v>5495</v>
      </c>
      <c r="F26" s="6"/>
      <c r="G26" s="170"/>
      <c r="H26" s="172"/>
      <c r="I26" s="157"/>
      <c r="K26" s="88"/>
      <c r="L26" s="91"/>
    </row>
    <row r="27" spans="2:12" ht="18">
      <c r="B27" s="163"/>
      <c r="C27" s="162" t="s">
        <v>63</v>
      </c>
      <c r="D27" s="162">
        <v>2</v>
      </c>
      <c r="E27" s="157">
        <f>2*110</f>
        <v>220</v>
      </c>
      <c r="F27" s="6"/>
      <c r="G27" s="170"/>
      <c r="H27" s="172"/>
      <c r="I27" s="157"/>
      <c r="K27" s="88"/>
      <c r="L27" s="91"/>
    </row>
    <row r="28" spans="2:12" ht="18">
      <c r="B28" s="163"/>
      <c r="C28" s="162"/>
      <c r="D28" s="162"/>
      <c r="E28" s="157"/>
      <c r="F28" s="6"/>
      <c r="G28" s="170"/>
      <c r="H28" s="172"/>
      <c r="I28" s="157"/>
      <c r="K28" s="88"/>
      <c r="L28" s="91"/>
    </row>
    <row r="29" spans="2:12" ht="18">
      <c r="B29" s="163"/>
      <c r="C29" s="162"/>
      <c r="D29" s="164"/>
      <c r="E29" s="157"/>
      <c r="F29" s="6"/>
      <c r="G29" s="170"/>
      <c r="H29" s="172"/>
      <c r="I29" s="157"/>
      <c r="K29" s="88"/>
      <c r="L29" s="91"/>
    </row>
    <row r="30" spans="2:12" ht="18">
      <c r="B30" s="163"/>
      <c r="C30" s="165"/>
      <c r="D30" s="166"/>
      <c r="E30" s="157"/>
      <c r="F30" s="6"/>
      <c r="G30" s="170"/>
      <c r="H30" s="172"/>
      <c r="I30" s="157"/>
      <c r="K30" s="88"/>
      <c r="L30" s="91"/>
    </row>
    <row r="31" spans="2:12" ht="36">
      <c r="B31" s="167" t="s">
        <v>27</v>
      </c>
      <c r="C31" s="168"/>
      <c r="D31" s="169" t="s">
        <v>4</v>
      </c>
      <c r="E31" s="161" t="s">
        <v>5</v>
      </c>
      <c r="F31" s="6"/>
      <c r="G31" s="170"/>
      <c r="H31" s="172"/>
      <c r="I31" s="157"/>
      <c r="K31" s="88"/>
      <c r="L31" s="91"/>
    </row>
    <row r="32" spans="2:12" ht="18">
      <c r="B32" s="167"/>
      <c r="C32" s="162" t="s">
        <v>21</v>
      </c>
      <c r="D32" s="164" t="s">
        <v>55</v>
      </c>
      <c r="E32" s="157">
        <v>2300</v>
      </c>
      <c r="F32" s="6"/>
      <c r="G32" s="170"/>
      <c r="H32" s="172"/>
      <c r="I32" s="157"/>
      <c r="K32" s="88"/>
      <c r="L32" s="91"/>
    </row>
    <row r="33" spans="2:12" ht="18">
      <c r="B33" s="167"/>
      <c r="C33" s="162" t="s">
        <v>22</v>
      </c>
      <c r="D33" s="164" t="s">
        <v>64</v>
      </c>
      <c r="E33" s="157">
        <v>4300</v>
      </c>
      <c r="F33" s="6"/>
      <c r="G33" s="170"/>
      <c r="H33" s="172"/>
      <c r="I33" s="157"/>
      <c r="K33" s="88"/>
      <c r="L33" s="91"/>
    </row>
    <row r="34" spans="2:12" ht="18">
      <c r="B34" s="163"/>
      <c r="C34" s="162" t="s">
        <v>23</v>
      </c>
      <c r="D34" s="164"/>
      <c r="E34" s="157">
        <v>0</v>
      </c>
      <c r="F34" s="6"/>
      <c r="G34" s="170"/>
      <c r="H34" s="172"/>
      <c r="I34" s="157"/>
      <c r="K34" s="88"/>
      <c r="L34" s="91"/>
    </row>
    <row r="35" spans="2:12" ht="18">
      <c r="B35" s="163"/>
      <c r="C35" s="162" t="s">
        <v>26</v>
      </c>
      <c r="D35" s="164"/>
      <c r="E35" s="157">
        <v>0</v>
      </c>
      <c r="F35" s="6"/>
      <c r="G35" s="170"/>
      <c r="H35" s="172"/>
      <c r="I35" s="157"/>
      <c r="K35" s="88"/>
      <c r="L35" s="91"/>
    </row>
    <row r="36" spans="2:12" ht="18">
      <c r="B36" s="163"/>
      <c r="C36" s="162"/>
      <c r="D36" s="164"/>
      <c r="E36" s="157"/>
      <c r="F36" s="6"/>
      <c r="G36" s="170"/>
      <c r="H36" s="172"/>
      <c r="I36" s="157"/>
      <c r="K36" s="88"/>
      <c r="L36" s="91"/>
    </row>
    <row r="37" spans="2:12" ht="18">
      <c r="B37" s="163"/>
      <c r="C37" s="165"/>
      <c r="D37" s="166"/>
      <c r="E37" s="157"/>
      <c r="F37" s="6"/>
      <c r="G37" s="170"/>
      <c r="H37" s="172"/>
      <c r="I37" s="157"/>
      <c r="K37" s="88"/>
      <c r="L37" s="91"/>
    </row>
    <row r="38" spans="2:12" ht="18">
      <c r="B38" s="170" t="s">
        <v>29</v>
      </c>
      <c r="C38" s="160" t="s">
        <v>3</v>
      </c>
      <c r="D38" s="169" t="s">
        <v>4</v>
      </c>
      <c r="E38" s="161" t="s">
        <v>5</v>
      </c>
      <c r="F38" s="6"/>
      <c r="G38" s="170"/>
      <c r="H38" s="172"/>
      <c r="I38" s="157"/>
      <c r="K38" s="88"/>
      <c r="L38" s="91"/>
    </row>
    <row r="39" spans="2:12" ht="18">
      <c r="B39" s="163"/>
      <c r="C39" s="162" t="s">
        <v>65</v>
      </c>
      <c r="D39" s="171" t="s">
        <v>66</v>
      </c>
      <c r="E39" s="157">
        <v>3289</v>
      </c>
      <c r="F39" s="6"/>
      <c r="G39" s="170"/>
      <c r="H39" s="172"/>
      <c r="I39" s="157"/>
      <c r="K39" s="88"/>
      <c r="L39" s="91"/>
    </row>
    <row r="40" spans="2:12" ht="18">
      <c r="B40" s="163"/>
      <c r="C40" s="162"/>
      <c r="D40" s="171"/>
      <c r="E40" s="157"/>
      <c r="F40" s="6"/>
      <c r="G40" s="170"/>
      <c r="H40" s="172"/>
      <c r="I40" s="157"/>
      <c r="K40" s="88"/>
      <c r="L40" s="91"/>
    </row>
    <row r="41" spans="2:12" ht="18">
      <c r="B41" s="163"/>
      <c r="C41" s="162"/>
      <c r="D41" s="171"/>
      <c r="E41" s="157"/>
      <c r="F41" s="6"/>
      <c r="G41" s="170"/>
      <c r="H41" s="172"/>
      <c r="I41" s="157"/>
      <c r="K41" s="88"/>
      <c r="L41" s="91"/>
    </row>
    <row r="42" spans="2:12" ht="18">
      <c r="B42" s="170" t="s">
        <v>76</v>
      </c>
      <c r="C42" s="160" t="s">
        <v>77</v>
      </c>
      <c r="D42" s="169" t="s">
        <v>4</v>
      </c>
      <c r="E42" s="161" t="s">
        <v>5</v>
      </c>
      <c r="F42" s="6"/>
      <c r="G42" s="170"/>
      <c r="H42" s="172"/>
      <c r="I42" s="157"/>
      <c r="K42" s="88"/>
      <c r="L42" s="91"/>
    </row>
    <row r="43" spans="2:12" ht="18">
      <c r="B43" s="170" t="s">
        <v>83</v>
      </c>
      <c r="C43" s="162" t="s">
        <v>82</v>
      </c>
      <c r="D43" s="171" t="s">
        <v>75</v>
      </c>
      <c r="E43" s="157">
        <v>10010</v>
      </c>
      <c r="F43" s="6"/>
      <c r="G43" s="170"/>
      <c r="H43" s="172"/>
      <c r="I43" s="157"/>
      <c r="K43" s="88"/>
      <c r="L43" s="91"/>
    </row>
    <row r="44" spans="2:12" ht="18">
      <c r="B44" s="163"/>
      <c r="C44" s="162"/>
      <c r="D44" s="171"/>
      <c r="E44" s="157"/>
      <c r="F44" s="6"/>
      <c r="G44" s="170"/>
      <c r="H44" s="172"/>
      <c r="I44" s="157"/>
      <c r="K44" s="88"/>
      <c r="L44" s="91"/>
    </row>
    <row r="45" spans="2:12" ht="18.75" thickBot="1">
      <c r="B45" s="163"/>
      <c r="C45" s="165"/>
      <c r="D45" s="166"/>
      <c r="E45" s="157"/>
      <c r="F45" s="6"/>
      <c r="G45" s="170"/>
      <c r="H45" s="172"/>
      <c r="I45" s="157"/>
      <c r="K45" s="89"/>
      <c r="L45" s="92"/>
    </row>
    <row r="46" spans="2:11" ht="25.5" thickBot="1">
      <c r="B46" s="134" t="s">
        <v>8</v>
      </c>
      <c r="C46" s="127"/>
      <c r="D46" s="128"/>
      <c r="E46" s="125"/>
      <c r="F46" s="6"/>
      <c r="G46" s="139" t="s">
        <v>39</v>
      </c>
      <c r="H46" s="128"/>
      <c r="I46" s="125"/>
      <c r="K46" s="1"/>
    </row>
    <row r="47" spans="2:12" ht="54">
      <c r="B47" s="135"/>
      <c r="C47" s="136" t="s">
        <v>3</v>
      </c>
      <c r="D47" s="120" t="s">
        <v>33</v>
      </c>
      <c r="E47" s="121" t="s">
        <v>5</v>
      </c>
      <c r="F47" s="6"/>
      <c r="G47" s="139"/>
      <c r="H47" s="140" t="s">
        <v>44</v>
      </c>
      <c r="I47" s="141" t="s">
        <v>40</v>
      </c>
      <c r="K47" s="87">
        <f>SUM(E48:E55)-SUM(I48:I55)</f>
        <v>499565</v>
      </c>
      <c r="L47" s="90" t="s">
        <v>89</v>
      </c>
    </row>
    <row r="48" spans="2:12" ht="18">
      <c r="B48" s="126" t="s">
        <v>34</v>
      </c>
      <c r="C48" s="137" t="s">
        <v>68</v>
      </c>
      <c r="D48" s="124" t="s">
        <v>67</v>
      </c>
      <c r="E48" s="125">
        <v>180000</v>
      </c>
      <c r="F48" s="6"/>
      <c r="G48" s="130" t="s">
        <v>41</v>
      </c>
      <c r="H48" s="124" t="s">
        <v>71</v>
      </c>
      <c r="I48" s="125">
        <v>123652</v>
      </c>
      <c r="K48" s="88"/>
      <c r="L48" s="91"/>
    </row>
    <row r="49" spans="2:12" ht="18">
      <c r="B49" s="126"/>
      <c r="C49" s="137" t="s">
        <v>74</v>
      </c>
      <c r="D49" s="124" t="s">
        <v>73</v>
      </c>
      <c r="E49" s="125">
        <v>214000</v>
      </c>
      <c r="F49" s="6"/>
      <c r="G49" s="130"/>
      <c r="H49" s="124" t="s">
        <v>75</v>
      </c>
      <c r="I49" s="125">
        <v>125783</v>
      </c>
      <c r="K49" s="88"/>
      <c r="L49" s="91"/>
    </row>
    <row r="50" spans="2:12" ht="18">
      <c r="B50" s="126"/>
      <c r="C50" s="137"/>
      <c r="D50" s="124"/>
      <c r="E50" s="125"/>
      <c r="F50" s="6"/>
      <c r="G50" s="130"/>
      <c r="H50" s="124"/>
      <c r="I50" s="125"/>
      <c r="K50" s="88"/>
      <c r="L50" s="91"/>
    </row>
    <row r="51" spans="2:12" ht="18">
      <c r="B51" s="126" t="s">
        <v>36</v>
      </c>
      <c r="C51" s="137" t="s">
        <v>69</v>
      </c>
      <c r="D51" s="124" t="s">
        <v>70</v>
      </c>
      <c r="E51" s="125">
        <v>355000</v>
      </c>
      <c r="F51" s="6"/>
      <c r="G51" s="130" t="s">
        <v>42</v>
      </c>
      <c r="H51" s="124" t="s">
        <v>55</v>
      </c>
      <c r="I51" s="125" t="s">
        <v>72</v>
      </c>
      <c r="K51" s="88"/>
      <c r="L51" s="91"/>
    </row>
    <row r="52" spans="2:12" ht="18">
      <c r="B52" s="126"/>
      <c r="C52" s="137"/>
      <c r="D52" s="124"/>
      <c r="E52" s="125"/>
      <c r="F52" s="6"/>
      <c r="G52" s="130"/>
      <c r="H52" s="124"/>
      <c r="I52" s="125"/>
      <c r="K52" s="88"/>
      <c r="L52" s="91"/>
    </row>
    <row r="53" spans="2:12" ht="18">
      <c r="B53" s="126" t="s">
        <v>35</v>
      </c>
      <c r="C53" s="137"/>
      <c r="D53" s="124"/>
      <c r="E53" s="125">
        <v>0</v>
      </c>
      <c r="F53" s="6"/>
      <c r="G53" s="130" t="s">
        <v>43</v>
      </c>
      <c r="H53" s="124"/>
      <c r="I53" s="125">
        <v>0</v>
      </c>
      <c r="K53" s="88"/>
      <c r="L53" s="91"/>
    </row>
    <row r="54" spans="2:12" ht="18">
      <c r="B54" s="135"/>
      <c r="C54" s="137"/>
      <c r="D54" s="124"/>
      <c r="E54" s="125"/>
      <c r="F54" s="6"/>
      <c r="G54" s="130"/>
      <c r="H54" s="124"/>
      <c r="I54" s="125"/>
      <c r="K54" s="88"/>
      <c r="L54" s="91"/>
    </row>
    <row r="55" spans="2:12" ht="18.75" thickBot="1">
      <c r="B55" s="126"/>
      <c r="C55" s="138"/>
      <c r="D55" s="128"/>
      <c r="E55" s="125"/>
      <c r="F55" s="6"/>
      <c r="G55" s="130"/>
      <c r="H55" s="128"/>
      <c r="I55" s="125"/>
      <c r="K55" s="89"/>
      <c r="L55" s="92"/>
    </row>
    <row r="56" spans="2:11" ht="54">
      <c r="B56" s="207" t="s">
        <v>10</v>
      </c>
      <c r="C56" s="205"/>
      <c r="D56" s="206"/>
      <c r="E56" s="208" t="s">
        <v>5</v>
      </c>
      <c r="F56" s="6"/>
      <c r="G56" s="219" t="s">
        <v>38</v>
      </c>
      <c r="H56" s="206"/>
      <c r="I56" s="220" t="s">
        <v>40</v>
      </c>
      <c r="K56" s="1"/>
    </row>
    <row r="57" spans="2:11" ht="18">
      <c r="B57" s="209"/>
      <c r="C57" s="205"/>
      <c r="D57" s="206"/>
      <c r="E57" s="210"/>
      <c r="F57" s="6"/>
      <c r="G57" s="213"/>
      <c r="H57" s="206"/>
      <c r="I57" s="210"/>
      <c r="K57" s="1"/>
    </row>
    <row r="58" spans="2:11" ht="18">
      <c r="B58" s="211" t="s">
        <v>11</v>
      </c>
      <c r="C58" s="205"/>
      <c r="D58" s="206"/>
      <c r="E58" s="210">
        <v>320000</v>
      </c>
      <c r="F58" s="6"/>
      <c r="G58" s="213" t="s">
        <v>11</v>
      </c>
      <c r="H58" s="206"/>
      <c r="I58" s="210">
        <v>222321</v>
      </c>
      <c r="K58" s="1"/>
    </row>
    <row r="59" spans="2:11" ht="18">
      <c r="B59" s="211"/>
      <c r="C59" s="205"/>
      <c r="D59" s="206"/>
      <c r="E59" s="210"/>
      <c r="F59" s="6"/>
      <c r="G59" s="213"/>
      <c r="H59" s="206"/>
      <c r="I59" s="210"/>
      <c r="K59" s="1"/>
    </row>
    <row r="60" spans="2:11" ht="18">
      <c r="B60" s="212" t="s">
        <v>12</v>
      </c>
      <c r="C60" s="205"/>
      <c r="D60" s="206"/>
      <c r="E60" s="210">
        <v>4500</v>
      </c>
      <c r="F60" s="6"/>
      <c r="G60" s="213" t="s">
        <v>12</v>
      </c>
      <c r="H60" s="206"/>
      <c r="I60" s="210">
        <v>0</v>
      </c>
      <c r="K60" s="1"/>
    </row>
    <row r="61" spans="2:11" ht="18">
      <c r="B61" s="212"/>
      <c r="C61" s="205"/>
      <c r="D61" s="206"/>
      <c r="E61" s="210"/>
      <c r="F61" s="6"/>
      <c r="G61" s="213"/>
      <c r="H61" s="206"/>
      <c r="I61" s="210"/>
      <c r="K61" s="1"/>
    </row>
    <row r="62" spans="2:11" ht="18">
      <c r="B62" s="212" t="s">
        <v>81</v>
      </c>
      <c r="C62" s="205"/>
      <c r="D62" s="206"/>
      <c r="E62" s="210">
        <v>0</v>
      </c>
      <c r="F62" s="6"/>
      <c r="G62" s="221" t="s">
        <v>13</v>
      </c>
      <c r="H62" s="206"/>
      <c r="I62" s="210">
        <v>0</v>
      </c>
      <c r="K62" s="1"/>
    </row>
    <row r="63" spans="2:11" ht="18">
      <c r="B63" s="212"/>
      <c r="C63" s="205"/>
      <c r="D63" s="206"/>
      <c r="E63" s="210"/>
      <c r="F63" s="6"/>
      <c r="G63" s="221"/>
      <c r="H63" s="206"/>
      <c r="I63" s="210"/>
      <c r="K63" s="1"/>
    </row>
    <row r="64" spans="2:11" ht="18">
      <c r="B64" s="213" t="s">
        <v>14</v>
      </c>
      <c r="C64" s="214"/>
      <c r="D64" s="206"/>
      <c r="E64" s="210">
        <v>1300</v>
      </c>
      <c r="F64" s="6"/>
      <c r="G64" s="213" t="s">
        <v>14</v>
      </c>
      <c r="H64" s="206"/>
      <c r="I64" s="222">
        <v>0</v>
      </c>
      <c r="K64" s="1"/>
    </row>
    <row r="65" spans="2:11" ht="18">
      <c r="B65" s="213"/>
      <c r="C65" s="214"/>
      <c r="D65" s="206"/>
      <c r="E65" s="210"/>
      <c r="F65" s="6"/>
      <c r="G65" s="213"/>
      <c r="H65" s="206"/>
      <c r="I65" s="222"/>
      <c r="K65" s="1"/>
    </row>
    <row r="66" spans="2:11" ht="18">
      <c r="B66" s="212" t="s">
        <v>6</v>
      </c>
      <c r="C66" s="205"/>
      <c r="D66" s="206"/>
      <c r="E66" s="210">
        <v>500</v>
      </c>
      <c r="F66" s="6"/>
      <c r="G66" s="213" t="s">
        <v>6</v>
      </c>
      <c r="H66" s="206"/>
      <c r="I66" s="210">
        <v>0</v>
      </c>
      <c r="K66" s="1"/>
    </row>
    <row r="67" spans="2:11" ht="18">
      <c r="B67" s="212"/>
      <c r="C67" s="205"/>
      <c r="D67" s="206"/>
      <c r="E67" s="210"/>
      <c r="F67" s="6"/>
      <c r="G67" s="213"/>
      <c r="H67" s="206"/>
      <c r="I67" s="210"/>
      <c r="K67" s="1"/>
    </row>
    <row r="68" spans="2:11" ht="18">
      <c r="B68" s="212" t="s">
        <v>78</v>
      </c>
      <c r="C68" s="205"/>
      <c r="D68" s="206"/>
      <c r="E68" s="210">
        <v>0</v>
      </c>
      <c r="F68" s="6"/>
      <c r="G68" s="213" t="s">
        <v>37</v>
      </c>
      <c r="H68" s="206"/>
      <c r="I68" s="210">
        <v>0</v>
      </c>
      <c r="K68" s="1"/>
    </row>
    <row r="69" spans="2:11" ht="18">
      <c r="B69" s="212"/>
      <c r="C69" s="205"/>
      <c r="D69" s="206"/>
      <c r="E69" s="210"/>
      <c r="F69" s="6"/>
      <c r="G69" s="213"/>
      <c r="H69" s="206"/>
      <c r="I69" s="210"/>
      <c r="K69" s="1"/>
    </row>
    <row r="70" spans="2:11" ht="18.75" thickBot="1">
      <c r="B70" s="215"/>
      <c r="C70" s="216"/>
      <c r="D70" s="217"/>
      <c r="E70" s="218"/>
      <c r="F70" s="6"/>
      <c r="G70" s="223"/>
      <c r="H70" s="217"/>
      <c r="I70" s="218"/>
      <c r="K70" s="1"/>
    </row>
    <row r="71" spans="2:6" ht="18.75" thickBot="1">
      <c r="B71" s="7"/>
      <c r="C71" s="7"/>
      <c r="F71" s="6"/>
    </row>
    <row r="72" spans="2:10" ht="48.75" customHeight="1" thickBot="1">
      <c r="B72" s="142" t="s">
        <v>51</v>
      </c>
      <c r="C72" s="143"/>
      <c r="D72" s="144"/>
      <c r="E72" s="145">
        <f>SUM(E5:E70)</f>
        <v>1134393</v>
      </c>
      <c r="F72" s="12"/>
      <c r="G72" s="146" t="s">
        <v>52</v>
      </c>
      <c r="H72" s="147"/>
      <c r="I72" s="145">
        <f>SUM(I5:I70)</f>
        <v>473947</v>
      </c>
      <c r="J72" s="7"/>
    </row>
    <row r="73" spans="2:10" ht="18">
      <c r="B73" s="7"/>
      <c r="C73" s="7"/>
      <c r="D73" s="9"/>
      <c r="E73" s="9"/>
      <c r="J73" s="7"/>
    </row>
    <row r="74" spans="2:10" ht="18.75" thickBot="1">
      <c r="B74" s="7"/>
      <c r="C74" s="7"/>
      <c r="D74" s="8"/>
      <c r="F74" s="7"/>
      <c r="G74" s="7"/>
      <c r="J74" s="7"/>
    </row>
    <row r="75" spans="2:7" ht="24.75" customHeight="1">
      <c r="B75" s="7"/>
      <c r="C75" s="7"/>
      <c r="D75" s="192" t="s">
        <v>50</v>
      </c>
      <c r="E75" s="193"/>
      <c r="F75" s="194"/>
      <c r="G75" s="195">
        <f>E72-I72</f>
        <v>660446</v>
      </c>
    </row>
    <row r="76" spans="4:7" ht="18">
      <c r="D76" s="196"/>
      <c r="E76" s="197"/>
      <c r="F76" s="198"/>
      <c r="G76" s="199"/>
    </row>
    <row r="77" spans="4:7" ht="18">
      <c r="D77" s="196"/>
      <c r="E77" s="197"/>
      <c r="F77" s="198"/>
      <c r="G77" s="199"/>
    </row>
    <row r="78" spans="4:7" ht="18.75" thickBot="1">
      <c r="D78" s="200"/>
      <c r="E78" s="201"/>
      <c r="F78" s="202"/>
      <c r="G78" s="203"/>
    </row>
  </sheetData>
  <sheetProtection/>
  <mergeCells count="12">
    <mergeCell ref="L47:L55"/>
    <mergeCell ref="K4:L4"/>
    <mergeCell ref="K5:K21"/>
    <mergeCell ref="L5:L21"/>
    <mergeCell ref="K23:K45"/>
    <mergeCell ref="L23:L45"/>
    <mergeCell ref="B4:E4"/>
    <mergeCell ref="G4:I4"/>
    <mergeCell ref="G19:G20"/>
    <mergeCell ref="D75:E78"/>
    <mergeCell ref="G75:G78"/>
    <mergeCell ref="K47:K55"/>
  </mergeCells>
  <printOptions horizontalCentered="1"/>
  <pageMargins left="0.29000000000000004" right="0.18000000000000002" top="0.36000000000000004" bottom="0.27" header="0.18000000000000002" footer="0.16"/>
  <pageSetup fitToHeight="1" fitToWidth="1" orientation="portrait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9"/>
  <sheetViews>
    <sheetView showGridLines="0" zoomScalePageLayoutView="0" workbookViewId="0" topLeftCell="C69">
      <selection activeCell="G79" sqref="G79"/>
    </sheetView>
  </sheetViews>
  <sheetFormatPr defaultColWidth="11.00390625" defaultRowHeight="12.75"/>
  <cols>
    <col min="1" max="1" width="1.875" style="2" customWidth="1"/>
    <col min="2" max="2" width="24.625" style="2" customWidth="1"/>
    <col min="3" max="3" width="41.00390625" style="2" bestFit="1" customWidth="1"/>
    <col min="4" max="4" width="24.75390625" style="9" customWidth="1"/>
    <col min="5" max="5" width="19.25390625" style="9" customWidth="1"/>
    <col min="6" max="6" width="4.625" style="2" customWidth="1"/>
    <col min="7" max="7" width="30.75390625" style="2" customWidth="1"/>
    <col min="8" max="8" width="20.125" style="9" customWidth="1"/>
    <col min="9" max="9" width="18.625" style="9" customWidth="1"/>
    <col min="10" max="16384" width="11.00390625" style="2" customWidth="1"/>
  </cols>
  <sheetData>
    <row r="1" ht="4.5" customHeight="1"/>
    <row r="2" spans="2:6" ht="18">
      <c r="B2" s="15" t="s">
        <v>0</v>
      </c>
      <c r="C2" s="16"/>
      <c r="D2" s="17"/>
      <c r="E2" s="14"/>
      <c r="F2" s="6"/>
    </row>
    <row r="3" ht="6" customHeight="1" thickBot="1">
      <c r="F3" s="6"/>
    </row>
    <row r="4" spans="2:9" ht="45.75" thickBot="1">
      <c r="B4" s="98" t="s">
        <v>1</v>
      </c>
      <c r="C4" s="99"/>
      <c r="D4" s="99"/>
      <c r="E4" s="100"/>
      <c r="F4" s="6"/>
      <c r="G4" s="101" t="s">
        <v>2</v>
      </c>
      <c r="H4" s="102"/>
      <c r="I4" s="103"/>
    </row>
    <row r="5" spans="2:9" ht="26.25">
      <c r="B5" s="18" t="s">
        <v>7</v>
      </c>
      <c r="C5" s="19"/>
      <c r="D5" s="20"/>
      <c r="E5" s="21"/>
      <c r="F5" s="6"/>
      <c r="G5" s="22" t="s">
        <v>45</v>
      </c>
      <c r="H5" s="20"/>
      <c r="I5" s="21"/>
    </row>
    <row r="6" spans="2:9" ht="54">
      <c r="B6" s="23"/>
      <c r="C6" s="24" t="s">
        <v>3</v>
      </c>
      <c r="D6" s="25" t="s">
        <v>19</v>
      </c>
      <c r="E6" s="26" t="s">
        <v>5</v>
      </c>
      <c r="F6" s="6"/>
      <c r="G6" s="10"/>
      <c r="H6" s="25" t="s">
        <v>59</v>
      </c>
      <c r="I6" s="27" t="s">
        <v>40</v>
      </c>
    </row>
    <row r="7" spans="2:9" ht="18">
      <c r="B7" s="28" t="s">
        <v>15</v>
      </c>
      <c r="C7" s="29"/>
      <c r="D7" s="30"/>
      <c r="E7" s="11"/>
      <c r="F7" s="6"/>
      <c r="G7" s="10"/>
      <c r="H7" s="30"/>
      <c r="I7" s="31"/>
    </row>
    <row r="8" spans="2:9" ht="18">
      <c r="B8" s="32"/>
      <c r="C8" s="29"/>
      <c r="D8" s="30"/>
      <c r="E8" s="11"/>
      <c r="F8" s="6"/>
      <c r="G8" s="10" t="s">
        <v>88</v>
      </c>
      <c r="H8" s="30"/>
      <c r="I8" s="31"/>
    </row>
    <row r="9" spans="2:9" ht="18">
      <c r="B9" s="32"/>
      <c r="C9" s="29"/>
      <c r="D9" s="30"/>
      <c r="E9" s="11"/>
      <c r="F9" s="6"/>
      <c r="G9" s="10"/>
      <c r="H9" s="30"/>
      <c r="I9" s="31"/>
    </row>
    <row r="10" spans="2:9" ht="18">
      <c r="B10" s="32"/>
      <c r="C10" s="29"/>
      <c r="D10" s="30"/>
      <c r="E10" s="11"/>
      <c r="F10" s="6"/>
      <c r="G10" s="10"/>
      <c r="H10" s="30"/>
      <c r="I10" s="31"/>
    </row>
    <row r="11" spans="2:9" ht="18">
      <c r="B11" s="32"/>
      <c r="C11" s="29"/>
      <c r="D11" s="30"/>
      <c r="E11" s="11"/>
      <c r="F11" s="6"/>
      <c r="G11" s="10"/>
      <c r="H11" s="30"/>
      <c r="I11" s="31"/>
    </row>
    <row r="12" spans="2:9" ht="18">
      <c r="B12" s="28" t="s">
        <v>16</v>
      </c>
      <c r="C12" s="29" t="s">
        <v>17</v>
      </c>
      <c r="D12" s="30"/>
      <c r="E12" s="11"/>
      <c r="F12" s="6"/>
      <c r="G12" s="10"/>
      <c r="H12" s="30"/>
      <c r="I12" s="31"/>
    </row>
    <row r="13" spans="2:9" ht="18">
      <c r="B13" s="32"/>
      <c r="C13" s="29" t="s">
        <v>18</v>
      </c>
      <c r="D13" s="30"/>
      <c r="E13" s="11"/>
      <c r="F13" s="6"/>
      <c r="G13" s="10"/>
      <c r="H13" s="30"/>
      <c r="I13" s="31"/>
    </row>
    <row r="14" spans="2:9" ht="18">
      <c r="B14" s="32"/>
      <c r="C14" s="29"/>
      <c r="D14" s="30"/>
      <c r="E14" s="11"/>
      <c r="F14" s="6"/>
      <c r="G14" s="10"/>
      <c r="H14" s="30"/>
      <c r="I14" s="31"/>
    </row>
    <row r="15" spans="2:9" ht="18">
      <c r="B15" s="32"/>
      <c r="C15" s="29"/>
      <c r="D15" s="30"/>
      <c r="E15" s="11"/>
      <c r="F15" s="6"/>
      <c r="G15" s="10"/>
      <c r="H15" s="30"/>
      <c r="I15" s="31"/>
    </row>
    <row r="16" spans="2:9" ht="18">
      <c r="B16" s="32"/>
      <c r="C16" s="29"/>
      <c r="D16" s="30"/>
      <c r="E16" s="11"/>
      <c r="F16" s="6"/>
      <c r="G16" s="10"/>
      <c r="H16" s="30"/>
      <c r="I16" s="31"/>
    </row>
    <row r="17" spans="2:9" ht="18">
      <c r="B17" s="32"/>
      <c r="C17" s="29"/>
      <c r="D17" s="30"/>
      <c r="E17" s="11"/>
      <c r="F17" s="6"/>
      <c r="G17" s="10"/>
      <c r="H17" s="30"/>
      <c r="I17" s="31"/>
    </row>
    <row r="18" spans="2:9" ht="18">
      <c r="B18" s="32"/>
      <c r="C18" s="29"/>
      <c r="D18" s="30"/>
      <c r="E18" s="11"/>
      <c r="F18" s="6"/>
      <c r="G18" s="10"/>
      <c r="H18" s="30"/>
      <c r="I18" s="31"/>
    </row>
    <row r="19" spans="2:9" ht="18">
      <c r="B19" s="28" t="s">
        <v>32</v>
      </c>
      <c r="C19" s="29"/>
      <c r="D19" s="30"/>
      <c r="E19" s="11"/>
      <c r="F19" s="6"/>
      <c r="G19" s="104" t="s">
        <v>49</v>
      </c>
      <c r="H19" s="30"/>
      <c r="I19" s="31"/>
    </row>
    <row r="20" spans="2:9" ht="18.75" thickBot="1">
      <c r="B20" s="75"/>
      <c r="C20" s="76"/>
      <c r="D20" s="77"/>
      <c r="E20" s="65"/>
      <c r="F20" s="6"/>
      <c r="G20" s="104"/>
      <c r="H20" s="30"/>
      <c r="I20" s="31"/>
    </row>
    <row r="21" spans="2:9" ht="18">
      <c r="B21" s="32"/>
      <c r="C21" s="33"/>
      <c r="D21" s="6"/>
      <c r="E21" s="11"/>
      <c r="F21" s="6"/>
      <c r="G21" s="85"/>
      <c r="H21" s="20"/>
      <c r="I21" s="21"/>
    </row>
    <row r="22" spans="2:9" ht="26.25">
      <c r="B22" s="34" t="s">
        <v>9</v>
      </c>
      <c r="C22" s="33"/>
      <c r="D22" s="6"/>
      <c r="E22" s="11"/>
      <c r="F22" s="6"/>
      <c r="G22" s="35"/>
      <c r="H22" s="36"/>
      <c r="I22" s="37"/>
    </row>
    <row r="23" spans="2:9" ht="18">
      <c r="B23" s="23"/>
      <c r="C23" s="33"/>
      <c r="D23" s="6"/>
      <c r="E23" s="11"/>
      <c r="F23" s="6"/>
      <c r="G23" s="35"/>
      <c r="H23" s="36"/>
      <c r="I23" s="37"/>
    </row>
    <row r="24" spans="2:9" ht="30" customHeight="1">
      <c r="B24" s="38" t="s">
        <v>20</v>
      </c>
      <c r="C24" s="39" t="s">
        <v>85</v>
      </c>
      <c r="D24" s="39" t="s">
        <v>28</v>
      </c>
      <c r="E24" s="26" t="s">
        <v>5</v>
      </c>
      <c r="F24" s="6"/>
      <c r="G24" s="35"/>
      <c r="H24" s="36"/>
      <c r="I24" s="37"/>
    </row>
    <row r="25" spans="2:9" ht="18">
      <c r="B25" s="38"/>
      <c r="C25" s="40"/>
      <c r="D25" s="40"/>
      <c r="E25" s="11"/>
      <c r="F25" s="6"/>
      <c r="G25" s="35"/>
      <c r="H25" s="36"/>
      <c r="I25" s="37"/>
    </row>
    <row r="26" spans="2:9" ht="18">
      <c r="B26" s="38"/>
      <c r="C26" s="40"/>
      <c r="D26" s="40"/>
      <c r="E26" s="11"/>
      <c r="F26" s="6"/>
      <c r="G26" s="35"/>
      <c r="H26" s="36"/>
      <c r="I26" s="37"/>
    </row>
    <row r="27" spans="2:9" ht="18">
      <c r="B27" s="41"/>
      <c r="C27" s="40"/>
      <c r="D27" s="40"/>
      <c r="E27" s="11"/>
      <c r="F27" s="6"/>
      <c r="G27" s="35"/>
      <c r="H27" s="36"/>
      <c r="I27" s="37"/>
    </row>
    <row r="28" spans="2:9" ht="18">
      <c r="B28" s="41"/>
      <c r="C28" s="40"/>
      <c r="D28" s="40"/>
      <c r="E28" s="11"/>
      <c r="F28" s="6"/>
      <c r="G28" s="35"/>
      <c r="H28" s="36"/>
      <c r="I28" s="37"/>
    </row>
    <row r="29" spans="2:9" ht="18">
      <c r="B29" s="41"/>
      <c r="C29" s="40"/>
      <c r="D29" s="42"/>
      <c r="E29" s="11"/>
      <c r="F29" s="6"/>
      <c r="G29" s="35"/>
      <c r="H29" s="36"/>
      <c r="I29" s="37"/>
    </row>
    <row r="30" spans="2:9" ht="18">
      <c r="B30" s="41"/>
      <c r="C30" s="43"/>
      <c r="D30" s="44"/>
      <c r="E30" s="11"/>
      <c r="F30" s="6"/>
      <c r="G30" s="35"/>
      <c r="H30" s="36"/>
      <c r="I30" s="37"/>
    </row>
    <row r="31" spans="2:9" ht="18" customHeight="1">
      <c r="B31" s="45" t="s">
        <v>27</v>
      </c>
      <c r="C31" s="46"/>
      <c r="D31" s="47" t="s">
        <v>4</v>
      </c>
      <c r="E31" s="26" t="s">
        <v>5</v>
      </c>
      <c r="F31" s="6"/>
      <c r="G31" s="35"/>
      <c r="H31" s="36"/>
      <c r="I31" s="37"/>
    </row>
    <row r="32" spans="2:9" ht="18">
      <c r="B32" s="45"/>
      <c r="C32" s="40" t="s">
        <v>21</v>
      </c>
      <c r="D32" s="42"/>
      <c r="E32" s="11"/>
      <c r="F32" s="6"/>
      <c r="G32" s="35"/>
      <c r="H32" s="36"/>
      <c r="I32" s="37"/>
    </row>
    <row r="33" spans="2:9" ht="18">
      <c r="B33" s="45"/>
      <c r="C33" s="40" t="s">
        <v>22</v>
      </c>
      <c r="D33" s="42"/>
      <c r="E33" s="11"/>
      <c r="F33" s="6"/>
      <c r="G33" s="35"/>
      <c r="H33" s="36"/>
      <c r="I33" s="37"/>
    </row>
    <row r="34" spans="2:9" ht="18">
      <c r="B34" s="41"/>
      <c r="C34" s="40"/>
      <c r="D34" s="42"/>
      <c r="E34" s="11"/>
      <c r="F34" s="6"/>
      <c r="G34" s="35"/>
      <c r="H34" s="36"/>
      <c r="I34" s="37"/>
    </row>
    <row r="35" spans="2:9" ht="18">
      <c r="B35" s="41"/>
      <c r="C35" s="40"/>
      <c r="D35" s="42"/>
      <c r="E35" s="11"/>
      <c r="F35" s="6"/>
      <c r="G35" s="35"/>
      <c r="H35" s="36"/>
      <c r="I35" s="37"/>
    </row>
    <row r="36" spans="2:9" ht="18">
      <c r="B36" s="41"/>
      <c r="C36" s="40"/>
      <c r="D36" s="42"/>
      <c r="E36" s="11"/>
      <c r="F36" s="6"/>
      <c r="G36" s="35"/>
      <c r="H36" s="36"/>
      <c r="I36" s="37"/>
    </row>
    <row r="37" spans="2:9" ht="18">
      <c r="B37" s="41"/>
      <c r="C37" s="43"/>
      <c r="D37" s="44"/>
      <c r="E37" s="11"/>
      <c r="F37" s="6"/>
      <c r="G37" s="35"/>
      <c r="H37" s="36"/>
      <c r="I37" s="37"/>
    </row>
    <row r="38" spans="2:9" ht="18">
      <c r="B38" s="35" t="s">
        <v>29</v>
      </c>
      <c r="C38" s="39" t="s">
        <v>3</v>
      </c>
      <c r="D38" s="47" t="s">
        <v>4</v>
      </c>
      <c r="E38" s="26" t="s">
        <v>5</v>
      </c>
      <c r="F38" s="6"/>
      <c r="G38" s="35"/>
      <c r="H38" s="36"/>
      <c r="I38" s="37"/>
    </row>
    <row r="39" spans="2:9" ht="18">
      <c r="B39" s="41"/>
      <c r="C39" s="40"/>
      <c r="D39" s="48"/>
      <c r="E39" s="11"/>
      <c r="F39" s="6"/>
      <c r="G39" s="35"/>
      <c r="H39" s="36"/>
      <c r="I39" s="37"/>
    </row>
    <row r="40" spans="2:9" ht="18">
      <c r="B40" s="41"/>
      <c r="C40" s="40"/>
      <c r="D40" s="48"/>
      <c r="E40" s="11"/>
      <c r="F40" s="6"/>
      <c r="G40" s="35"/>
      <c r="H40" s="36"/>
      <c r="I40" s="37"/>
    </row>
    <row r="41" spans="2:9" ht="18">
      <c r="B41" s="41"/>
      <c r="C41" s="40"/>
      <c r="D41" s="48"/>
      <c r="E41" s="11"/>
      <c r="F41" s="6"/>
      <c r="G41" s="35"/>
      <c r="H41" s="36"/>
      <c r="I41" s="37"/>
    </row>
    <row r="42" spans="2:9" ht="18">
      <c r="B42" s="35" t="s">
        <v>76</v>
      </c>
      <c r="C42" s="39" t="s">
        <v>77</v>
      </c>
      <c r="D42" s="47" t="s">
        <v>4</v>
      </c>
      <c r="E42" s="26" t="s">
        <v>5</v>
      </c>
      <c r="F42" s="6"/>
      <c r="G42" s="35"/>
      <c r="H42" s="36"/>
      <c r="I42" s="37"/>
    </row>
    <row r="43" spans="2:9" ht="18">
      <c r="B43" s="35" t="s">
        <v>83</v>
      </c>
      <c r="C43" s="40"/>
      <c r="D43" s="48"/>
      <c r="E43" s="11"/>
      <c r="F43" s="6"/>
      <c r="G43" s="35"/>
      <c r="H43" s="36"/>
      <c r="I43" s="37"/>
    </row>
    <row r="44" spans="2:9" ht="18.75" thickBot="1">
      <c r="B44" s="78"/>
      <c r="C44" s="79"/>
      <c r="D44" s="80"/>
      <c r="E44" s="65"/>
      <c r="F44" s="6"/>
      <c r="G44" s="35"/>
      <c r="H44" s="36"/>
      <c r="I44" s="37"/>
    </row>
    <row r="45" spans="2:9" ht="18">
      <c r="B45" s="41"/>
      <c r="C45" s="43"/>
      <c r="D45" s="44"/>
      <c r="E45" s="11"/>
      <c r="F45" s="6"/>
      <c r="G45" s="82"/>
      <c r="H45" s="83"/>
      <c r="I45" s="84"/>
    </row>
    <row r="46" spans="2:9" ht="24.75">
      <c r="B46" s="49" t="s">
        <v>8</v>
      </c>
      <c r="C46" s="33"/>
      <c r="D46" s="6"/>
      <c r="E46" s="11"/>
      <c r="F46" s="6"/>
      <c r="G46" s="22" t="s">
        <v>39</v>
      </c>
      <c r="H46" s="6"/>
      <c r="I46" s="11"/>
    </row>
    <row r="47" spans="2:9" ht="54">
      <c r="B47" s="50"/>
      <c r="C47" s="39" t="s">
        <v>3</v>
      </c>
      <c r="D47" s="25" t="s">
        <v>33</v>
      </c>
      <c r="E47" s="26" t="s">
        <v>5</v>
      </c>
      <c r="F47" s="6"/>
      <c r="G47" s="22"/>
      <c r="H47" s="51" t="s">
        <v>44</v>
      </c>
      <c r="I47" s="52" t="s">
        <v>40</v>
      </c>
    </row>
    <row r="48" spans="2:9" ht="18">
      <c r="B48" s="32" t="s">
        <v>34</v>
      </c>
      <c r="C48" s="40"/>
      <c r="D48" s="30"/>
      <c r="E48" s="11"/>
      <c r="F48" s="6"/>
      <c r="G48" s="10"/>
      <c r="H48" s="30"/>
      <c r="I48" s="11"/>
    </row>
    <row r="49" spans="2:9" ht="18">
      <c r="B49" s="32"/>
      <c r="C49" s="40"/>
      <c r="D49" s="30"/>
      <c r="E49" s="11"/>
      <c r="F49" s="6"/>
      <c r="G49" s="10"/>
      <c r="H49" s="30"/>
      <c r="I49" s="11"/>
    </row>
    <row r="50" spans="2:9" ht="18">
      <c r="B50" s="32"/>
      <c r="C50" s="40"/>
      <c r="D50" s="30"/>
      <c r="E50" s="11"/>
      <c r="F50" s="6"/>
      <c r="G50" s="10"/>
      <c r="H50" s="30"/>
      <c r="I50" s="11"/>
    </row>
    <row r="51" spans="2:9" ht="18">
      <c r="B51" s="32" t="s">
        <v>36</v>
      </c>
      <c r="C51" s="40"/>
      <c r="D51" s="30"/>
      <c r="E51" s="11"/>
      <c r="F51" s="6"/>
      <c r="G51" s="10"/>
      <c r="H51" s="30"/>
      <c r="I51" s="11"/>
    </row>
    <row r="52" spans="2:9" ht="18">
      <c r="B52" s="32"/>
      <c r="C52" s="40"/>
      <c r="D52" s="30"/>
      <c r="E52" s="11"/>
      <c r="F52" s="6"/>
      <c r="G52" s="10"/>
      <c r="H52" s="30"/>
      <c r="I52" s="11"/>
    </row>
    <row r="53" spans="2:9" ht="18">
      <c r="B53" s="32" t="s">
        <v>35</v>
      </c>
      <c r="C53" s="40"/>
      <c r="D53" s="30"/>
      <c r="E53" s="11"/>
      <c r="F53" s="6"/>
      <c r="G53" s="10"/>
      <c r="H53" s="30"/>
      <c r="I53" s="11"/>
    </row>
    <row r="54" spans="2:9" ht="18.75" thickBot="1">
      <c r="B54" s="81"/>
      <c r="C54" s="79"/>
      <c r="D54" s="77"/>
      <c r="E54" s="65"/>
      <c r="F54" s="6"/>
      <c r="G54" s="66"/>
      <c r="H54" s="77"/>
      <c r="I54" s="65"/>
    </row>
    <row r="55" spans="2:9" ht="18">
      <c r="B55" s="32"/>
      <c r="C55" s="43"/>
      <c r="D55" s="6"/>
      <c r="E55" s="11"/>
      <c r="F55" s="6"/>
      <c r="G55" s="10"/>
      <c r="H55" s="6"/>
      <c r="I55" s="11"/>
    </row>
    <row r="56" spans="2:9" ht="54">
      <c r="B56" s="53" t="s">
        <v>10</v>
      </c>
      <c r="C56" s="33"/>
      <c r="D56" s="6"/>
      <c r="E56" s="54" t="s">
        <v>5</v>
      </c>
      <c r="F56" s="6"/>
      <c r="G56" s="55" t="s">
        <v>38</v>
      </c>
      <c r="H56" s="6"/>
      <c r="I56" s="56" t="s">
        <v>40</v>
      </c>
    </row>
    <row r="57" spans="2:9" ht="18">
      <c r="B57" s="57"/>
      <c r="C57" s="33"/>
      <c r="D57" s="6"/>
      <c r="E57" s="31"/>
      <c r="F57" s="6"/>
      <c r="G57" s="10"/>
      <c r="H57" s="6"/>
      <c r="I57" s="31"/>
    </row>
    <row r="58" spans="2:9" ht="18">
      <c r="B58" s="58" t="s">
        <v>11</v>
      </c>
      <c r="C58" s="33"/>
      <c r="D58" s="6"/>
      <c r="E58" s="31"/>
      <c r="F58" s="6"/>
      <c r="G58" s="10" t="s">
        <v>11</v>
      </c>
      <c r="H58" s="6"/>
      <c r="I58" s="31"/>
    </row>
    <row r="59" spans="2:9" ht="18">
      <c r="B59" s="58"/>
      <c r="C59" s="33"/>
      <c r="D59" s="6"/>
      <c r="E59" s="31"/>
      <c r="F59" s="6"/>
      <c r="G59" s="10"/>
      <c r="H59" s="6"/>
      <c r="I59" s="31"/>
    </row>
    <row r="60" spans="2:9" ht="18">
      <c r="B60" s="32" t="s">
        <v>12</v>
      </c>
      <c r="C60" s="33"/>
      <c r="D60" s="6"/>
      <c r="E60" s="31"/>
      <c r="F60" s="6"/>
      <c r="G60" s="10" t="s">
        <v>12</v>
      </c>
      <c r="H60" s="6"/>
      <c r="I60" s="31"/>
    </row>
    <row r="61" spans="2:9" ht="18">
      <c r="B61" s="32"/>
      <c r="C61" s="33"/>
      <c r="D61" s="6"/>
      <c r="E61" s="31"/>
      <c r="F61" s="6"/>
      <c r="G61" s="10"/>
      <c r="H61" s="6"/>
      <c r="I61" s="31"/>
    </row>
    <row r="62" spans="2:9" ht="18">
      <c r="B62" s="32" t="s">
        <v>81</v>
      </c>
      <c r="C62" s="33"/>
      <c r="D62" s="6"/>
      <c r="E62" s="31"/>
      <c r="F62" s="6"/>
      <c r="G62" s="59" t="s">
        <v>13</v>
      </c>
      <c r="H62" s="6"/>
      <c r="I62" s="31"/>
    </row>
    <row r="63" spans="2:9" ht="18">
      <c r="B63" s="32"/>
      <c r="C63" s="33"/>
      <c r="D63" s="6"/>
      <c r="E63" s="31"/>
      <c r="F63" s="6"/>
      <c r="G63" s="59"/>
      <c r="H63" s="6"/>
      <c r="I63" s="31"/>
    </row>
    <row r="64" spans="2:9" ht="18">
      <c r="B64" s="10" t="s">
        <v>14</v>
      </c>
      <c r="C64" s="60"/>
      <c r="D64" s="6"/>
      <c r="E64" s="31"/>
      <c r="F64" s="6"/>
      <c r="G64" s="10" t="s">
        <v>14</v>
      </c>
      <c r="H64" s="6"/>
      <c r="I64" s="61"/>
    </row>
    <row r="65" spans="2:9" ht="18">
      <c r="B65" s="10"/>
      <c r="C65" s="60"/>
      <c r="D65" s="6"/>
      <c r="E65" s="31"/>
      <c r="F65" s="6"/>
      <c r="G65" s="10"/>
      <c r="H65" s="6"/>
      <c r="I65" s="61"/>
    </row>
    <row r="66" spans="2:9" ht="18">
      <c r="B66" s="32" t="s">
        <v>6</v>
      </c>
      <c r="C66" s="33"/>
      <c r="D66" s="6"/>
      <c r="E66" s="31"/>
      <c r="F66" s="6"/>
      <c r="G66" s="10" t="s">
        <v>6</v>
      </c>
      <c r="H66" s="6"/>
      <c r="I66" s="31"/>
    </row>
    <row r="67" spans="2:9" ht="18">
      <c r="B67" s="32"/>
      <c r="C67" s="33"/>
      <c r="D67" s="6"/>
      <c r="E67" s="31"/>
      <c r="F67" s="6"/>
      <c r="G67" s="10"/>
      <c r="H67" s="6"/>
      <c r="I67" s="31"/>
    </row>
    <row r="68" spans="2:9" ht="18">
      <c r="B68" s="32" t="s">
        <v>78</v>
      </c>
      <c r="C68" s="33"/>
      <c r="D68" s="6"/>
      <c r="E68" s="31"/>
      <c r="F68" s="6"/>
      <c r="G68" s="10" t="s">
        <v>37</v>
      </c>
      <c r="H68" s="6"/>
      <c r="I68" s="31"/>
    </row>
    <row r="69" spans="2:9" ht="18">
      <c r="B69" s="32"/>
      <c r="C69" s="33"/>
      <c r="D69" s="6"/>
      <c r="E69" s="31"/>
      <c r="F69" s="6"/>
      <c r="G69" s="10"/>
      <c r="H69" s="6"/>
      <c r="I69" s="31"/>
    </row>
    <row r="70" spans="2:9" ht="18.75" thickBot="1">
      <c r="B70" s="62"/>
      <c r="C70" s="63"/>
      <c r="D70" s="64"/>
      <c r="E70" s="65"/>
      <c r="F70" s="6"/>
      <c r="G70" s="66"/>
      <c r="H70" s="64"/>
      <c r="I70" s="65"/>
    </row>
    <row r="71" spans="2:6" ht="18.75" thickBot="1">
      <c r="B71" s="67"/>
      <c r="C71" s="67"/>
      <c r="F71" s="6"/>
    </row>
    <row r="72" spans="2:10" ht="48.75" customHeight="1" thickBot="1">
      <c r="B72" s="68" t="s">
        <v>51</v>
      </c>
      <c r="C72" s="69"/>
      <c r="D72" s="70"/>
      <c r="E72" s="71"/>
      <c r="F72" s="12"/>
      <c r="G72" s="72" t="s">
        <v>52</v>
      </c>
      <c r="H72" s="73"/>
      <c r="I72" s="71"/>
      <c r="J72" s="67"/>
    </row>
    <row r="73" spans="2:10" ht="18">
      <c r="B73" s="67"/>
      <c r="C73" s="67"/>
      <c r="E73" s="86" t="s">
        <v>91</v>
      </c>
      <c r="I73" s="86" t="s">
        <v>92</v>
      </c>
      <c r="J73" s="67"/>
    </row>
    <row r="74" spans="2:10" ht="18.75" thickBot="1">
      <c r="B74" s="67"/>
      <c r="C74" s="67"/>
      <c r="D74" s="74"/>
      <c r="F74" s="67"/>
      <c r="G74" s="67"/>
      <c r="J74" s="67"/>
    </row>
    <row r="75" spans="2:7" ht="24.75" customHeight="1">
      <c r="B75" s="67"/>
      <c r="C75" s="67"/>
      <c r="D75" s="105" t="s">
        <v>50</v>
      </c>
      <c r="E75" s="106"/>
      <c r="F75" s="20"/>
      <c r="G75" s="111"/>
    </row>
    <row r="76" spans="4:7" ht="18">
      <c r="D76" s="107"/>
      <c r="E76" s="108"/>
      <c r="F76" s="6"/>
      <c r="G76" s="112"/>
    </row>
    <row r="77" spans="4:7" ht="18">
      <c r="D77" s="107"/>
      <c r="E77" s="108"/>
      <c r="F77" s="6"/>
      <c r="G77" s="112"/>
    </row>
    <row r="78" spans="4:7" ht="18.75" thickBot="1">
      <c r="D78" s="109"/>
      <c r="E78" s="110"/>
      <c r="F78" s="64"/>
      <c r="G78" s="113"/>
    </row>
    <row r="79" ht="18">
      <c r="G79" s="86" t="s">
        <v>93</v>
      </c>
    </row>
  </sheetData>
  <sheetProtection/>
  <mergeCells count="5">
    <mergeCell ref="B4:E4"/>
    <mergeCell ref="G4:I4"/>
    <mergeCell ref="G19:G20"/>
    <mergeCell ref="D75:E78"/>
    <mergeCell ref="G75:G78"/>
  </mergeCells>
  <printOptions horizontalCentered="1"/>
  <pageMargins left="0.29000000000000004" right="0.18000000000000002" top="0.36000000000000004" bottom="0.27" header="0.18000000000000002" footer="0.16"/>
  <pageSetup fitToHeight="1" fitToWidth="1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 Business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Colom</dc:creator>
  <cp:keywords/>
  <dc:description/>
  <cp:lastModifiedBy>Naziha</cp:lastModifiedBy>
  <cp:lastPrinted>2012-05-22T17:05:20Z</cp:lastPrinted>
  <dcterms:created xsi:type="dcterms:W3CDTF">2012-05-21T15:29:13Z</dcterms:created>
  <dcterms:modified xsi:type="dcterms:W3CDTF">2021-06-02T19:59:04Z</dcterms:modified>
  <cp:category/>
  <cp:version/>
  <cp:contentType/>
  <cp:contentStatus/>
</cp:coreProperties>
</file>