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4115" windowHeight="74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37" i="1"/>
  <c r="G38" s="1"/>
  <c r="G39" s="1"/>
  <c r="G24" l="1"/>
  <c r="G23"/>
  <c r="F14"/>
  <c r="F15" s="1"/>
  <c r="F16" s="1"/>
  <c r="F17" s="1"/>
  <c r="F18" s="1"/>
</calcChain>
</file>

<file path=xl/sharedStrings.xml><?xml version="1.0" encoding="utf-8"?>
<sst xmlns="http://schemas.openxmlformats.org/spreadsheetml/2006/main" count="45" uniqueCount="39">
  <si>
    <t>123, rang 1</t>
  </si>
  <si>
    <t>Québec G1V 0A6</t>
  </si>
  <si>
    <t>Facture</t>
  </si>
  <si>
    <t>Facture : 1</t>
  </si>
  <si>
    <t>Date : 2012-05-05</t>
  </si>
  <si>
    <t>Travaux effectués dans le cadre d'un contrat de mentorat</t>
  </si>
  <si>
    <t>Honoraires du mentor</t>
  </si>
  <si>
    <t>15 h x 125$/h</t>
  </si>
  <si>
    <t>Sous total</t>
  </si>
  <si>
    <t>TPS</t>
  </si>
  <si>
    <r>
      <rPr>
        <b/>
        <sz val="11"/>
        <color theme="1"/>
        <rFont val="Calibri"/>
        <family val="2"/>
      </rPr>
      <t>TPS</t>
    </r>
    <r>
      <rPr>
        <sz val="11"/>
        <color theme="1"/>
        <rFont val="Calibri"/>
        <family val="2"/>
        <scheme val="minor"/>
      </rPr>
      <t xml:space="preserve">  (# taxe)</t>
    </r>
  </si>
  <si>
    <r>
      <rPr>
        <b/>
        <sz val="11"/>
        <color theme="1"/>
        <rFont val="Calibri"/>
        <family val="2"/>
      </rPr>
      <t>TVQ</t>
    </r>
    <r>
      <rPr>
        <sz val="11"/>
        <color theme="1"/>
        <rFont val="Calibri"/>
        <family val="2"/>
        <scheme val="minor"/>
      </rPr>
      <t xml:space="preserve">  (# taxe)</t>
    </r>
  </si>
  <si>
    <t>Total avec taxes</t>
  </si>
  <si>
    <t>Sommaire des payeurs</t>
  </si>
  <si>
    <t>M. Mentoré</t>
  </si>
  <si>
    <t>Service</t>
  </si>
  <si>
    <t>CEGA (80%)</t>
  </si>
  <si>
    <t>Total</t>
  </si>
  <si>
    <t>Service de mentorat du CEGA</t>
  </si>
  <si>
    <t>Exemple 1</t>
  </si>
  <si>
    <t>Exemple 2</t>
  </si>
  <si>
    <t>De : Mme Mentor</t>
  </si>
  <si>
    <t>Organisation</t>
  </si>
  <si>
    <t>Coordonnées</t>
  </si>
  <si>
    <t>À : M. Mentoré</t>
  </si>
  <si>
    <t>Description</t>
  </si>
  <si>
    <t>Quantité</t>
  </si>
  <si>
    <t>Montant</t>
  </si>
  <si>
    <t>Prix</t>
  </si>
  <si>
    <t>Mentorat M. Mentoré par Mme. Mentor</t>
  </si>
  <si>
    <t>Contribution du CEGA</t>
  </si>
  <si>
    <t>5 heures</t>
  </si>
  <si>
    <t>-</t>
  </si>
  <si>
    <t>Sous-total</t>
  </si>
  <si>
    <t>TPS (5%)</t>
  </si>
  <si>
    <t>TVQ (9,5%)</t>
  </si>
  <si>
    <t>TOTAL</t>
  </si>
  <si>
    <t>Exemples de facture</t>
  </si>
  <si>
    <t>Mentorat M.Mentoré par Mme. Mentor</t>
  </si>
</sst>
</file>

<file path=xl/styles.xml><?xml version="1.0" encoding="utf-8"?>
<styleSheet xmlns="http://schemas.openxmlformats.org/spreadsheetml/2006/main">
  <numFmts count="3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44" fontId="0" fillId="2" borderId="1" xfId="1" applyFont="1" applyFill="1" applyBorder="1"/>
    <xf numFmtId="44" fontId="0" fillId="2" borderId="0" xfId="0" applyNumberFormat="1" applyFill="1"/>
    <xf numFmtId="44" fontId="2" fillId="2" borderId="0" xfId="0" applyNumberFormat="1" applyFont="1" applyFill="1"/>
    <xf numFmtId="44" fontId="0" fillId="2" borderId="0" xfId="1" applyFont="1" applyFill="1"/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44" fontId="2" fillId="2" borderId="0" xfId="1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8" fontId="0" fillId="2" borderId="10" xfId="0" applyNumberFormat="1" applyFill="1" applyBorder="1" applyAlignment="1">
      <alignment horizontal="right"/>
    </xf>
    <xf numFmtId="8" fontId="0" fillId="2" borderId="11" xfId="0" applyNumberFormat="1" applyFill="1" applyBorder="1" applyAlignment="1">
      <alignment horizontal="right"/>
    </xf>
    <xf numFmtId="8" fontId="0" fillId="2" borderId="12" xfId="0" applyNumberFormat="1" applyFill="1" applyBorder="1" applyAlignment="1">
      <alignment horizontal="right"/>
    </xf>
    <xf numFmtId="8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5" fillId="2" borderId="1" xfId="0" applyFont="1" applyFill="1" applyBorder="1"/>
    <xf numFmtId="0" fontId="7" fillId="2" borderId="1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914400</xdr:colOff>
      <xdr:row>0</xdr:row>
      <xdr:rowOff>9524</xdr:rowOff>
    </xdr:from>
    <xdr:to>
      <xdr:col>7</xdr:col>
      <xdr:colOff>318135</xdr:colOff>
      <xdr:row>2</xdr:row>
      <xdr:rowOff>57149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0" y="9524"/>
          <a:ext cx="161353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Layout" zoomScaleNormal="100" workbookViewId="0">
      <selection activeCell="I23" sqref="I23"/>
    </sheetView>
  </sheetViews>
  <sheetFormatPr baseColWidth="10" defaultColWidth="9.5703125" defaultRowHeight="15"/>
  <cols>
    <col min="1" max="1" width="4.85546875" customWidth="1"/>
    <col min="2" max="2" width="18" customWidth="1"/>
    <col min="3" max="3" width="10.28515625" customWidth="1"/>
    <col min="4" max="5" width="14.7109375" customWidth="1"/>
    <col min="6" max="6" width="16.140625" bestFit="1" customWidth="1"/>
    <col min="7" max="7" width="14.7109375" customWidth="1"/>
    <col min="8" max="8" width="4.85546875" customWidth="1"/>
  </cols>
  <sheetData>
    <row r="1" spans="1:8" ht="18.75">
      <c r="A1" s="1"/>
      <c r="B1" s="38" t="s">
        <v>18</v>
      </c>
      <c r="C1" s="38"/>
      <c r="D1" s="38"/>
      <c r="E1" s="38"/>
      <c r="F1" s="38"/>
      <c r="G1" s="38"/>
      <c r="H1" s="1"/>
    </row>
    <row r="2" spans="1:8" ht="18.75">
      <c r="A2" s="1"/>
      <c r="B2" s="38"/>
      <c r="C2" s="38"/>
      <c r="D2" s="38"/>
      <c r="E2" s="38"/>
      <c r="F2" s="38"/>
      <c r="G2" s="38"/>
      <c r="H2" s="1"/>
    </row>
    <row r="3" spans="1:8" ht="18.75">
      <c r="A3" s="1"/>
      <c r="B3" s="39" t="s">
        <v>37</v>
      </c>
      <c r="C3" s="39"/>
      <c r="D3" s="39"/>
      <c r="E3" s="39"/>
      <c r="F3" s="39"/>
      <c r="G3" s="39"/>
      <c r="H3" s="1"/>
    </row>
    <row r="4" spans="1:8" ht="18.75">
      <c r="A4" s="1"/>
      <c r="B4" s="12"/>
      <c r="C4" s="18"/>
      <c r="D4" s="12"/>
      <c r="E4" s="12"/>
      <c r="F4" s="12"/>
      <c r="G4" s="12"/>
      <c r="H4" s="1"/>
    </row>
    <row r="5" spans="1:8">
      <c r="A5" s="1"/>
      <c r="B5" s="20" t="s">
        <v>19</v>
      </c>
      <c r="C5" s="20"/>
      <c r="D5" s="2"/>
      <c r="E5" s="2"/>
      <c r="F5" s="2"/>
      <c r="G5" s="2"/>
      <c r="H5" s="1"/>
    </row>
    <row r="6" spans="1:8" ht="18.75">
      <c r="A6" s="1"/>
      <c r="B6" s="1"/>
      <c r="C6" s="1"/>
      <c r="D6" s="38" t="s">
        <v>2</v>
      </c>
      <c r="E6" s="38"/>
      <c r="F6" s="1"/>
      <c r="G6" s="1"/>
      <c r="H6" s="1"/>
    </row>
    <row r="7" spans="1:8">
      <c r="A7" s="1"/>
      <c r="B7" s="1" t="s">
        <v>14</v>
      </c>
      <c r="C7" s="1"/>
      <c r="D7" s="1"/>
      <c r="E7" s="1"/>
      <c r="F7" s="1" t="s">
        <v>3</v>
      </c>
      <c r="G7" s="1"/>
      <c r="H7" s="2"/>
    </row>
    <row r="8" spans="1:8">
      <c r="A8" s="1"/>
      <c r="B8" s="1" t="s">
        <v>0</v>
      </c>
      <c r="C8" s="1"/>
      <c r="D8" s="1"/>
      <c r="E8" s="1"/>
      <c r="F8" s="1" t="s">
        <v>4</v>
      </c>
      <c r="G8" s="1"/>
      <c r="H8" s="1"/>
    </row>
    <row r="9" spans="1:8">
      <c r="A9" s="1"/>
      <c r="B9" s="1" t="s">
        <v>1</v>
      </c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4" t="s">
        <v>5</v>
      </c>
      <c r="C11" s="4"/>
      <c r="D11" s="4"/>
      <c r="E11" s="3"/>
      <c r="F11" s="3"/>
      <c r="G11" s="3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6" t="s">
        <v>6</v>
      </c>
      <c r="C13" s="6"/>
      <c r="D13" s="6"/>
      <c r="E13" s="7"/>
      <c r="F13" s="7"/>
      <c r="G13" s="7"/>
      <c r="H13" s="1"/>
    </row>
    <row r="14" spans="1:8">
      <c r="A14" s="1"/>
      <c r="B14" s="47" t="s">
        <v>38</v>
      </c>
      <c r="C14" s="46"/>
      <c r="D14" s="43" t="s">
        <v>7</v>
      </c>
      <c r="E14" s="43"/>
      <c r="F14" s="8">
        <f>15*125</f>
        <v>1875</v>
      </c>
      <c r="G14" s="8"/>
      <c r="H14" s="1"/>
    </row>
    <row r="15" spans="1:8">
      <c r="A15" s="1"/>
      <c r="B15" s="1"/>
      <c r="C15" s="1"/>
      <c r="D15" s="40" t="s">
        <v>8</v>
      </c>
      <c r="E15" s="40"/>
      <c r="F15" s="10">
        <f>F14</f>
        <v>1875</v>
      </c>
      <c r="G15" s="10"/>
      <c r="H15" s="1"/>
    </row>
    <row r="16" spans="1:8">
      <c r="A16" s="1"/>
      <c r="B16" s="1"/>
      <c r="C16" s="1"/>
      <c r="D16" s="45" t="s">
        <v>10</v>
      </c>
      <c r="E16" s="45"/>
      <c r="F16" s="9">
        <f>F15*0.05</f>
        <v>93.75</v>
      </c>
      <c r="G16" s="9"/>
      <c r="H16" s="1"/>
    </row>
    <row r="17" spans="1:8">
      <c r="A17" s="1"/>
      <c r="B17" s="3"/>
      <c r="C17" s="3"/>
      <c r="D17" s="44" t="s">
        <v>11</v>
      </c>
      <c r="E17" s="44"/>
      <c r="F17" s="8">
        <f>(F16+F15)*0.095</f>
        <v>187.03125</v>
      </c>
      <c r="G17" s="8"/>
      <c r="H17" s="1"/>
    </row>
    <row r="18" spans="1:8">
      <c r="A18" s="1"/>
      <c r="B18" s="1"/>
      <c r="C18" s="1"/>
      <c r="D18" s="40" t="s">
        <v>12</v>
      </c>
      <c r="E18" s="40"/>
      <c r="F18" s="10">
        <f>F17+F16+F15</f>
        <v>2155.78125</v>
      </c>
      <c r="G18" s="10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4" t="s">
        <v>13</v>
      </c>
      <c r="C21" s="4"/>
      <c r="D21" s="4"/>
      <c r="E21" s="3"/>
      <c r="F21" s="3"/>
      <c r="G21" s="3"/>
      <c r="H21" s="1"/>
    </row>
    <row r="22" spans="1:8">
      <c r="A22" s="1"/>
      <c r="B22" s="1"/>
      <c r="C22" s="1"/>
      <c r="D22" s="16" t="s">
        <v>15</v>
      </c>
      <c r="E22" s="14" t="s">
        <v>9</v>
      </c>
      <c r="F22" s="14" t="s">
        <v>9</v>
      </c>
      <c r="G22" s="14" t="s">
        <v>17</v>
      </c>
      <c r="H22" s="1"/>
    </row>
    <row r="23" spans="1:8">
      <c r="A23" s="1"/>
      <c r="B23" s="5" t="s">
        <v>16</v>
      </c>
      <c r="C23" s="5"/>
      <c r="D23" s="11">
        <v>1500</v>
      </c>
      <c r="E23" s="11">
        <v>0</v>
      </c>
      <c r="F23" s="11">
        <v>0</v>
      </c>
      <c r="G23" s="17">
        <f>F23+E23+D23</f>
        <v>1500</v>
      </c>
      <c r="H23" s="1"/>
    </row>
    <row r="24" spans="1:8">
      <c r="A24" s="1"/>
      <c r="B24" s="5" t="s">
        <v>14</v>
      </c>
      <c r="C24" s="5"/>
      <c r="D24" s="11">
        <v>375</v>
      </c>
      <c r="E24" s="11">
        <v>93.75</v>
      </c>
      <c r="F24" s="11">
        <v>187.03</v>
      </c>
      <c r="G24" s="17">
        <f>F24+E24+D24</f>
        <v>655.78</v>
      </c>
      <c r="H24" s="1"/>
    </row>
    <row r="25" spans="1:8" ht="15.75" thickBot="1">
      <c r="A25" s="1"/>
      <c r="B25" s="21"/>
      <c r="C25" s="21"/>
      <c r="D25" s="21"/>
      <c r="E25" s="21"/>
      <c r="F25" s="21"/>
      <c r="G25" s="21"/>
      <c r="H25" s="1"/>
    </row>
    <row r="26" spans="1:8" ht="43.5" customHeight="1">
      <c r="A26" s="1"/>
      <c r="B26" s="1"/>
      <c r="C26" s="1"/>
      <c r="D26" s="1"/>
      <c r="E26" s="1"/>
      <c r="F26" s="1"/>
      <c r="G26" s="1"/>
      <c r="H26" s="1"/>
    </row>
    <row r="27" spans="1:8" ht="30.75" customHeight="1">
      <c r="A27" s="1"/>
      <c r="B27" s="20" t="s">
        <v>20</v>
      </c>
      <c r="C27" s="20"/>
      <c r="D27" s="1"/>
      <c r="E27" s="1"/>
      <c r="F27" s="1"/>
      <c r="G27" s="1"/>
      <c r="H27" s="1"/>
    </row>
    <row r="28" spans="1:8" ht="30.75" customHeight="1">
      <c r="A28" s="1"/>
      <c r="B28" s="1"/>
      <c r="C28" s="1"/>
      <c r="D28" s="38" t="s">
        <v>2</v>
      </c>
      <c r="E28" s="38"/>
      <c r="F28" s="38"/>
      <c r="G28" s="1"/>
      <c r="H28" s="1"/>
    </row>
    <row r="29" spans="1:8">
      <c r="A29" s="1"/>
      <c r="B29" s="1" t="s">
        <v>21</v>
      </c>
      <c r="C29" s="1"/>
      <c r="D29" s="1"/>
      <c r="E29" s="1"/>
      <c r="F29" s="1"/>
      <c r="G29" s="15" t="s">
        <v>24</v>
      </c>
      <c r="H29" s="1"/>
    </row>
    <row r="30" spans="1:8">
      <c r="A30" s="1"/>
      <c r="B30" s="1" t="s">
        <v>22</v>
      </c>
      <c r="C30" s="1"/>
      <c r="D30" s="1"/>
      <c r="E30" s="1"/>
      <c r="F30" s="1"/>
      <c r="G30" s="15" t="s">
        <v>22</v>
      </c>
      <c r="H30" s="1"/>
    </row>
    <row r="31" spans="1:8">
      <c r="A31" s="1"/>
      <c r="B31" s="1" t="s">
        <v>23</v>
      </c>
      <c r="C31" s="1"/>
      <c r="D31" s="1"/>
      <c r="E31" s="1"/>
      <c r="F31" s="1"/>
      <c r="G31" s="19" t="s">
        <v>23</v>
      </c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 ht="16.5" customHeight="1">
      <c r="A33" s="1"/>
      <c r="B33" s="41" t="s">
        <v>25</v>
      </c>
      <c r="C33" s="42"/>
      <c r="D33" s="42"/>
      <c r="E33" s="24" t="s">
        <v>26</v>
      </c>
      <c r="F33" s="24" t="s">
        <v>28</v>
      </c>
      <c r="G33" s="32" t="s">
        <v>27</v>
      </c>
      <c r="H33" s="1"/>
    </row>
    <row r="34" spans="1:8">
      <c r="A34" s="1"/>
      <c r="B34" s="36" t="s">
        <v>29</v>
      </c>
      <c r="C34" s="37"/>
      <c r="D34" s="37"/>
      <c r="E34" s="22" t="s">
        <v>31</v>
      </c>
      <c r="F34" s="23">
        <v>100</v>
      </c>
      <c r="G34" s="28">
        <v>500</v>
      </c>
      <c r="H34" s="1"/>
    </row>
    <row r="35" spans="1:8">
      <c r="A35" s="1"/>
      <c r="B35" s="34" t="s">
        <v>30</v>
      </c>
      <c r="C35" s="35"/>
      <c r="D35" s="35"/>
      <c r="E35" s="13" t="s">
        <v>32</v>
      </c>
      <c r="F35" s="13" t="s">
        <v>32</v>
      </c>
      <c r="G35" s="29">
        <v>400</v>
      </c>
      <c r="H35" s="1"/>
    </row>
    <row r="36" spans="1:8">
      <c r="A36" s="1"/>
      <c r="B36" s="33"/>
      <c r="C36" s="33"/>
      <c r="D36" s="33"/>
      <c r="E36" s="1"/>
      <c r="F36" s="25" t="s">
        <v>33</v>
      </c>
      <c r="G36" s="28">
        <v>100</v>
      </c>
      <c r="H36" s="1"/>
    </row>
    <row r="37" spans="1:8">
      <c r="A37" s="1"/>
      <c r="B37" s="1"/>
      <c r="C37" s="1"/>
      <c r="D37" s="1"/>
      <c r="E37" s="1"/>
      <c r="F37" s="26" t="s">
        <v>34</v>
      </c>
      <c r="G37" s="30">
        <f>G34*0.05</f>
        <v>25</v>
      </c>
      <c r="H37" s="1"/>
    </row>
    <row r="38" spans="1:8">
      <c r="A38" s="1"/>
      <c r="B38" s="1"/>
      <c r="C38" s="1"/>
      <c r="D38" s="1"/>
      <c r="E38" s="1"/>
      <c r="F38" s="26" t="s">
        <v>35</v>
      </c>
      <c r="G38" s="30">
        <f>(G37+G34)*0.095</f>
        <v>49.875</v>
      </c>
      <c r="H38" s="1"/>
    </row>
    <row r="39" spans="1:8">
      <c r="A39" s="1"/>
      <c r="B39" s="1"/>
      <c r="C39" s="1"/>
      <c r="D39" s="1"/>
      <c r="E39" s="1"/>
      <c r="F39" s="27" t="s">
        <v>36</v>
      </c>
      <c r="G39" s="31">
        <f>G38+G37+G36</f>
        <v>174.875</v>
      </c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</sheetData>
  <mergeCells count="14">
    <mergeCell ref="B1:G1"/>
    <mergeCell ref="B33:D33"/>
    <mergeCell ref="D6:E6"/>
    <mergeCell ref="D14:E14"/>
    <mergeCell ref="D17:E17"/>
    <mergeCell ref="D16:E16"/>
    <mergeCell ref="D15:E15"/>
    <mergeCell ref="B36:D36"/>
    <mergeCell ref="B35:D35"/>
    <mergeCell ref="B34:D34"/>
    <mergeCell ref="D28:F28"/>
    <mergeCell ref="B2:G2"/>
    <mergeCell ref="B3:G3"/>
    <mergeCell ref="D18:E18"/>
  </mergeCells>
  <pageMargins left="0.7" right="0.7" top="0.75" bottom="0.75" header="0.3" footer="0.3"/>
  <pageSetup scale="8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Line Girard</cp:lastModifiedBy>
  <cp:lastPrinted>2012-06-20T12:55:34Z</cp:lastPrinted>
  <dcterms:created xsi:type="dcterms:W3CDTF">2012-05-08T17:05:26Z</dcterms:created>
  <dcterms:modified xsi:type="dcterms:W3CDTF">2012-06-20T13:01:22Z</dcterms:modified>
</cp:coreProperties>
</file>