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Europe.Intranet\DFSBE\P\UD\002004\821024265\Home\My Documents\temp\103\"/>
    </mc:Choice>
  </mc:AlternateContent>
  <bookViews>
    <workbookView xWindow="0" yWindow="0" windowWidth="14370" windowHeight="7530" tabRatio="787"/>
  </bookViews>
  <sheets>
    <sheet name="Calendrier_annuel" sheetId="5" r:id="rId1"/>
    <sheet name="Calendrier_paysage" sheetId="1" state="veryHidden" r:id="rId2"/>
    <sheet name="Calendrier_portrait" sheetId="2" state="veryHidden" r:id="rId3"/>
  </sheets>
  <functionGroups builtInGroupCount="18"/>
  <definedNames>
    <definedName name="AnneeCalendrier">Calendrier_annuel!$F$5</definedName>
    <definedName name="CalendrierAnneeH">Calendrier_paysage!$B$2</definedName>
    <definedName name="CalendrierAnneeV">Calendrier_portrait!$B$2</definedName>
    <definedName name="CalendrierFondP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V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ontenuCalendrierP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V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uleurDimanche">Calendrier_annuel!$D$19</definedName>
    <definedName name="CouleurFerie">Calendrier_annuel!$D$17</definedName>
    <definedName name="CouleurFond">Calendrier_annuel!$D$20</definedName>
    <definedName name="CouleurMoisI">Calendrier_annuel!$D$14</definedName>
    <definedName name="CouleurMoisP">Calendrier_annuel!$D$15</definedName>
    <definedName name="CouleurOuvrable">Calendrier_annuel!$D$16</definedName>
    <definedName name="CouleurSamedi">Calendrier_annuel!$D$18</definedName>
    <definedName name="DebutCalendrierAnnee">Calendrier_annuel!$F$5</definedName>
    <definedName name="DebutCalendrierMois">Calendrier_annuel!$F$6</definedName>
    <definedName name="Fevrier29P">Calendrier_paysage!$F$35</definedName>
    <definedName name="Fevrier29V">Calendrier_portrait!$E$63</definedName>
    <definedName name="FinDeCalendrier">Calendrier_annuel!$F$7</definedName>
    <definedName name="JoursFeriesPays">Calendrier_annuel!$F$10</definedName>
    <definedName name="JoursFeriesYN">Calendrier_annuel!$F$9</definedName>
    <definedName name="Ma_Zone_d_Impression" localSheetId="1">Calendrier_paysage!$B$2:$AL$38</definedName>
    <definedName name="Ma_Zone_d_Impression" localSheetId="2">Calendrier_portrait!$B$2:$Z$69</definedName>
    <definedName name="MoisImpairP">Calendrier_paysage!$C$5,Calendrier_paysage!$I$5,Calendrier_paysage!$O$5,Calendrier_paysage!$U$5,Calendrier_paysage!$AA$5,Calendrier_paysage!$AG$5</definedName>
    <definedName name="MoisImpairV">Calendrier_portrait!$C$5,Calendrier_portrait!$G$5,Calendrier_portrait!$K$5,Calendrier_portrait!$O$5,Calendrier_portrait!$S$5,Calendrier_portrait!$W$5</definedName>
    <definedName name="MoisPairP">Calendrier_paysage!$AJ$5,Calendrier_paysage!$AD$5,Calendrier_paysage!$X$5,Calendrier_paysage!$R$5,Calendrier_paysage!$L$5,Calendrier_paysage!$F$5</definedName>
    <definedName name="MoisPairV">Calendrier_portrait!$E$5,Calendrier_portrait!$I$5,Calendrier_portrait!$M$5,Calendrier_portrait!$Q$5,Calendrier_portrait!$U$5,Calendrier_portrait!$Y$5</definedName>
    <definedName name="TitreDeCalendrier">Calendrier_annuel!$F$8</definedName>
    <definedName name="TypeCalendrier">Calendrier_annuel!$F$4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AJ5" i="1"/>
  <c r="L5" i="1"/>
  <c r="R5" i="1"/>
  <c r="F5" i="1"/>
  <c r="F7" i="1"/>
  <c r="U5" i="1"/>
  <c r="F7" i="5"/>
  <c r="C5" i="1"/>
  <c r="AG5" i="1"/>
  <c r="O5" i="1"/>
  <c r="AD5" i="1"/>
  <c r="X5" i="1"/>
  <c r="AA5" i="1"/>
  <c r="I5" i="1"/>
  <c r="C7" i="2" l="1"/>
  <c r="I5" i="2"/>
  <c r="E7" i="2"/>
  <c r="C5" i="2"/>
  <c r="G5" i="2"/>
  <c r="E5" i="2"/>
  <c r="B2" i="1"/>
  <c r="Y5" i="2"/>
  <c r="W5" i="2"/>
  <c r="U5" i="2"/>
  <c r="S5" i="2"/>
  <c r="Q5" i="2"/>
  <c r="O5" i="2"/>
  <c r="M5" i="2"/>
  <c r="K5" i="2"/>
  <c r="I7" i="1"/>
  <c r="B2" i="2" l="1"/>
  <c r="G7" i="2"/>
  <c r="C10" i="5"/>
  <c r="L7" i="1"/>
  <c r="O7" i="1"/>
  <c r="I7" i="2" l="1"/>
  <c r="I9" i="2" s="1"/>
  <c r="I11" i="2" s="1"/>
  <c r="I13" i="2" s="1"/>
  <c r="I15" i="2" s="1"/>
  <c r="I17" i="2" s="1"/>
  <c r="I19" i="2" s="1"/>
  <c r="I21" i="2" s="1"/>
  <c r="I23" i="2" s="1"/>
  <c r="I25" i="2" s="1"/>
  <c r="I27" i="2" s="1"/>
  <c r="I29" i="2" s="1"/>
  <c r="I31" i="2" s="1"/>
  <c r="I33" i="2" s="1"/>
  <c r="I35" i="2" s="1"/>
  <c r="I37" i="2" s="1"/>
  <c r="I39" i="2" s="1"/>
  <c r="I41" i="2" s="1"/>
  <c r="I43" i="2" s="1"/>
  <c r="I45" i="2" s="1"/>
  <c r="I47" i="2" s="1"/>
  <c r="I49" i="2" s="1"/>
  <c r="I51" i="2" s="1"/>
  <c r="I53" i="2" s="1"/>
  <c r="I55" i="2" s="1"/>
  <c r="I57" i="2" s="1"/>
  <c r="I59" i="2" s="1"/>
  <c r="I61" i="2" s="1"/>
  <c r="I63" i="2" s="1"/>
  <c r="I65" i="2" s="1"/>
  <c r="I67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K27" i="2" s="1"/>
  <c r="K29" i="2" s="1"/>
  <c r="K31" i="2" s="1"/>
  <c r="K33" i="2" s="1"/>
  <c r="K35" i="2" s="1"/>
  <c r="K37" i="2" s="1"/>
  <c r="K39" i="2" s="1"/>
  <c r="K41" i="2" s="1"/>
  <c r="K43" i="2" s="1"/>
  <c r="K45" i="2" s="1"/>
  <c r="K47" i="2" s="1"/>
  <c r="K49" i="2" s="1"/>
  <c r="K51" i="2" s="1"/>
  <c r="K53" i="2" s="1"/>
  <c r="K55" i="2" s="1"/>
  <c r="K57" i="2" s="1"/>
  <c r="K59" i="2" s="1"/>
  <c r="K61" i="2" s="1"/>
  <c r="K63" i="2" s="1"/>
  <c r="K65" i="2" s="1"/>
  <c r="K67" i="2" s="1"/>
  <c r="G9" i="2"/>
  <c r="G11" i="2" s="1"/>
  <c r="G13" i="2" s="1"/>
  <c r="G15" i="2" s="1"/>
  <c r="G17" i="2" s="1"/>
  <c r="G19" i="2" s="1"/>
  <c r="G21" i="2" s="1"/>
  <c r="G23" i="2" s="1"/>
  <c r="G25" i="2" s="1"/>
  <c r="G27" i="2" s="1"/>
  <c r="G29" i="2" s="1"/>
  <c r="G31" i="2" s="1"/>
  <c r="G33" i="2" s="1"/>
  <c r="G35" i="2" s="1"/>
  <c r="G37" i="2" s="1"/>
  <c r="G39" i="2" s="1"/>
  <c r="G41" i="2" s="1"/>
  <c r="G43" i="2" s="1"/>
  <c r="G45" i="2" s="1"/>
  <c r="G47" i="2" s="1"/>
  <c r="G49" i="2" s="1"/>
  <c r="G51" i="2" s="1"/>
  <c r="G53" i="2" s="1"/>
  <c r="G55" i="2" s="1"/>
  <c r="G57" i="2" s="1"/>
  <c r="G59" i="2" s="1"/>
  <c r="G61" i="2" s="1"/>
  <c r="G63" i="2" s="1"/>
  <c r="G65" i="2" s="1"/>
  <c r="G67" i="2" s="1"/>
  <c r="E9" i="2"/>
  <c r="E11" i="2" s="1"/>
  <c r="E13" i="2" s="1"/>
  <c r="E15" i="2" s="1"/>
  <c r="E17" i="2" s="1"/>
  <c r="E19" i="2" s="1"/>
  <c r="E21" i="2" s="1"/>
  <c r="E23" i="2" s="1"/>
  <c r="E25" i="2" s="1"/>
  <c r="E27" i="2" s="1"/>
  <c r="E29" i="2" s="1"/>
  <c r="E31" i="2" s="1"/>
  <c r="E33" i="2" s="1"/>
  <c r="E35" i="2" s="1"/>
  <c r="E37" i="2" s="1"/>
  <c r="E39" i="2" s="1"/>
  <c r="E41" i="2" s="1"/>
  <c r="E43" i="2" s="1"/>
  <c r="E45" i="2" s="1"/>
  <c r="E47" i="2" s="1"/>
  <c r="E49" i="2" s="1"/>
  <c r="E51" i="2" s="1"/>
  <c r="E53" i="2" s="1"/>
  <c r="E55" i="2" s="1"/>
  <c r="E57" i="2" s="1"/>
  <c r="E59" i="2" s="1"/>
  <c r="E61" i="2" s="1"/>
  <c r="E63" i="2" s="1"/>
  <c r="E65" i="2" s="1"/>
  <c r="E67" i="2" s="1"/>
  <c r="C9" i="2"/>
  <c r="C11" i="2" s="1"/>
  <c r="C13" i="2" s="1"/>
  <c r="C15" i="2" s="1"/>
  <c r="C17" i="2" s="1"/>
  <c r="C19" i="2" s="1"/>
  <c r="C21" i="2" s="1"/>
  <c r="C23" i="2" s="1"/>
  <c r="C25" i="2" s="1"/>
  <c r="C27" i="2" s="1"/>
  <c r="C29" i="2" s="1"/>
  <c r="C31" i="2" s="1"/>
  <c r="C33" i="2" s="1"/>
  <c r="C35" i="2" s="1"/>
  <c r="C37" i="2" s="1"/>
  <c r="C39" i="2" s="1"/>
  <c r="C41" i="2" s="1"/>
  <c r="C43" i="2" s="1"/>
  <c r="C45" i="2" s="1"/>
  <c r="C47" i="2" s="1"/>
  <c r="C49" i="2" s="1"/>
  <c r="C51" i="2" s="1"/>
  <c r="C53" i="2" s="1"/>
  <c r="C55" i="2" s="1"/>
  <c r="C57" i="2" s="1"/>
  <c r="C59" i="2" s="1"/>
  <c r="C61" i="2" s="1"/>
  <c r="C63" i="2" s="1"/>
  <c r="C65" i="2" s="1"/>
  <c r="C67" i="2" s="1"/>
  <c r="R7" i="1"/>
  <c r="U7" i="1"/>
  <c r="X7" i="1"/>
  <c r="AA7" i="1"/>
  <c r="Q7" i="2" l="1"/>
  <c r="Q9" i="2" s="1"/>
  <c r="Q11" i="2" s="1"/>
  <c r="Q13" i="2" s="1"/>
  <c r="Q15" i="2" s="1"/>
  <c r="Q17" i="2" s="1"/>
  <c r="Q19" i="2" s="1"/>
  <c r="Q21" i="2" s="1"/>
  <c r="Q23" i="2" s="1"/>
  <c r="Q25" i="2" s="1"/>
  <c r="Q27" i="2" s="1"/>
  <c r="Q29" i="2" s="1"/>
  <c r="Q31" i="2" s="1"/>
  <c r="Q33" i="2" s="1"/>
  <c r="Q35" i="2" s="1"/>
  <c r="Q37" i="2" s="1"/>
  <c r="Q39" i="2" s="1"/>
  <c r="Q41" i="2" s="1"/>
  <c r="Q43" i="2" s="1"/>
  <c r="Q45" i="2" s="1"/>
  <c r="Q47" i="2" s="1"/>
  <c r="Q49" i="2" s="1"/>
  <c r="Q51" i="2" s="1"/>
  <c r="Q53" i="2" s="1"/>
  <c r="Q55" i="2" s="1"/>
  <c r="Q57" i="2" s="1"/>
  <c r="Q59" i="2" s="1"/>
  <c r="Q61" i="2" s="1"/>
  <c r="Q63" i="2" s="1"/>
  <c r="Q65" i="2" s="1"/>
  <c r="Q67" i="2" s="1"/>
  <c r="O7" i="2"/>
  <c r="O9" i="2" s="1"/>
  <c r="O11" i="2" s="1"/>
  <c r="O13" i="2" s="1"/>
  <c r="O15" i="2" s="1"/>
  <c r="O17" i="2" s="1"/>
  <c r="O19" i="2" s="1"/>
  <c r="O21" i="2" s="1"/>
  <c r="O23" i="2" s="1"/>
  <c r="O25" i="2" s="1"/>
  <c r="O27" i="2" s="1"/>
  <c r="O29" i="2" s="1"/>
  <c r="O31" i="2" s="1"/>
  <c r="O33" i="2" s="1"/>
  <c r="O35" i="2" s="1"/>
  <c r="O37" i="2" s="1"/>
  <c r="O39" i="2" s="1"/>
  <c r="O41" i="2" s="1"/>
  <c r="O43" i="2" s="1"/>
  <c r="O45" i="2" s="1"/>
  <c r="O47" i="2" s="1"/>
  <c r="O49" i="2" s="1"/>
  <c r="O51" i="2" s="1"/>
  <c r="O53" i="2" s="1"/>
  <c r="O55" i="2" s="1"/>
  <c r="O57" i="2" s="1"/>
  <c r="O59" i="2" s="1"/>
  <c r="O61" i="2" s="1"/>
  <c r="O63" i="2" s="1"/>
  <c r="O65" i="2" s="1"/>
  <c r="O67" i="2" s="1"/>
  <c r="M7" i="2"/>
  <c r="M9" i="2" s="1"/>
  <c r="M11" i="2" s="1"/>
  <c r="M13" i="2" s="1"/>
  <c r="M15" i="2" s="1"/>
  <c r="M17" i="2" s="1"/>
  <c r="M19" i="2" s="1"/>
  <c r="M21" i="2" s="1"/>
  <c r="M23" i="2" s="1"/>
  <c r="M25" i="2" s="1"/>
  <c r="M27" i="2" s="1"/>
  <c r="M29" i="2" s="1"/>
  <c r="M31" i="2" s="1"/>
  <c r="M33" i="2" s="1"/>
  <c r="M35" i="2" s="1"/>
  <c r="M37" i="2" s="1"/>
  <c r="M39" i="2" s="1"/>
  <c r="M41" i="2" s="1"/>
  <c r="M43" i="2" s="1"/>
  <c r="M45" i="2" s="1"/>
  <c r="M47" i="2" s="1"/>
  <c r="M49" i="2" s="1"/>
  <c r="M51" i="2" s="1"/>
  <c r="M53" i="2" s="1"/>
  <c r="M55" i="2" s="1"/>
  <c r="M57" i="2" s="1"/>
  <c r="M59" i="2" s="1"/>
  <c r="M61" i="2" s="1"/>
  <c r="M63" i="2" s="1"/>
  <c r="M65" i="2" s="1"/>
  <c r="M67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S27" i="2" s="1"/>
  <c r="S29" i="2" s="1"/>
  <c r="S31" i="2" s="1"/>
  <c r="S33" i="2" s="1"/>
  <c r="S35" i="2" s="1"/>
  <c r="S37" i="2" s="1"/>
  <c r="S39" i="2" s="1"/>
  <c r="S41" i="2" s="1"/>
  <c r="S43" i="2" s="1"/>
  <c r="S45" i="2" s="1"/>
  <c r="S47" i="2" s="1"/>
  <c r="S49" i="2" s="1"/>
  <c r="S51" i="2" s="1"/>
  <c r="S53" i="2" s="1"/>
  <c r="S55" i="2" s="1"/>
  <c r="S57" i="2" s="1"/>
  <c r="S59" i="2" s="1"/>
  <c r="S61" i="2" s="1"/>
  <c r="S63" i="2" s="1"/>
  <c r="S65" i="2" s="1"/>
  <c r="S67" i="2" s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R8" i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AA8" i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U8" i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X8" i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AD7" i="1"/>
  <c r="AG7" i="1"/>
  <c r="U7" i="2" l="1"/>
  <c r="U9" i="2" s="1"/>
  <c r="U11" i="2" s="1"/>
  <c r="U13" i="2" s="1"/>
  <c r="U15" i="2" s="1"/>
  <c r="U17" i="2" s="1"/>
  <c r="U19" i="2" s="1"/>
  <c r="U21" i="2" s="1"/>
  <c r="U23" i="2" s="1"/>
  <c r="U25" i="2" s="1"/>
  <c r="U27" i="2" s="1"/>
  <c r="U29" i="2" s="1"/>
  <c r="U31" i="2" s="1"/>
  <c r="U33" i="2" s="1"/>
  <c r="U35" i="2" s="1"/>
  <c r="U37" i="2" s="1"/>
  <c r="U39" i="2" s="1"/>
  <c r="U41" i="2" s="1"/>
  <c r="U43" i="2" s="1"/>
  <c r="U45" i="2" s="1"/>
  <c r="U47" i="2" s="1"/>
  <c r="U49" i="2" s="1"/>
  <c r="U51" i="2" s="1"/>
  <c r="U53" i="2" s="1"/>
  <c r="U55" i="2" s="1"/>
  <c r="U57" i="2" s="1"/>
  <c r="U59" i="2" s="1"/>
  <c r="U61" i="2" s="1"/>
  <c r="U63" i="2" s="1"/>
  <c r="U65" i="2" s="1"/>
  <c r="U67" i="2" s="1"/>
  <c r="AD8" i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W7" i="2"/>
  <c r="W9" i="2" s="1"/>
  <c r="W11" i="2" s="1"/>
  <c r="W13" i="2" s="1"/>
  <c r="W15" i="2" s="1"/>
  <c r="W17" i="2" s="1"/>
  <c r="W19" i="2" s="1"/>
  <c r="W21" i="2" s="1"/>
  <c r="W23" i="2" s="1"/>
  <c r="W25" i="2" s="1"/>
  <c r="W27" i="2" s="1"/>
  <c r="W29" i="2" s="1"/>
  <c r="W31" i="2" s="1"/>
  <c r="W33" i="2" s="1"/>
  <c r="W35" i="2" s="1"/>
  <c r="W37" i="2" s="1"/>
  <c r="W39" i="2" s="1"/>
  <c r="W41" i="2" s="1"/>
  <c r="W43" i="2" s="1"/>
  <c r="W45" i="2" s="1"/>
  <c r="W47" i="2" s="1"/>
  <c r="W49" i="2" s="1"/>
  <c r="W51" i="2" s="1"/>
  <c r="W53" i="2" s="1"/>
  <c r="W55" i="2" s="1"/>
  <c r="W57" i="2" s="1"/>
  <c r="W59" i="2" s="1"/>
  <c r="W61" i="2" s="1"/>
  <c r="W63" i="2" s="1"/>
  <c r="W65" i="2" s="1"/>
  <c r="W67" i="2" s="1"/>
  <c r="AG8" i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F35" i="1"/>
  <c r="F36" i="1" s="1"/>
  <c r="F37" i="1" s="1"/>
  <c r="AJ7" i="1"/>
  <c r="Y7" i="2" l="1"/>
  <c r="Y9" i="2" s="1"/>
  <c r="Y11" i="2" s="1"/>
  <c r="Y13" i="2" s="1"/>
  <c r="Y15" i="2" s="1"/>
  <c r="Y17" i="2" s="1"/>
  <c r="Y19" i="2" s="1"/>
  <c r="Y21" i="2" s="1"/>
  <c r="Y23" i="2" s="1"/>
  <c r="Y25" i="2" s="1"/>
  <c r="Y27" i="2" s="1"/>
  <c r="Y29" i="2" s="1"/>
  <c r="Y31" i="2" s="1"/>
  <c r="Y33" i="2" s="1"/>
  <c r="Y35" i="2" s="1"/>
  <c r="Y37" i="2" s="1"/>
  <c r="Y39" i="2" s="1"/>
  <c r="Y41" i="2" s="1"/>
  <c r="Y43" i="2" s="1"/>
  <c r="Y45" i="2" s="1"/>
  <c r="Y47" i="2" s="1"/>
  <c r="Y49" i="2" s="1"/>
  <c r="Y51" i="2" s="1"/>
  <c r="Y53" i="2" s="1"/>
  <c r="Y55" i="2" s="1"/>
  <c r="Y57" i="2" s="1"/>
  <c r="Y59" i="2" s="1"/>
  <c r="Y61" i="2" s="1"/>
  <c r="Y63" i="2" s="1"/>
  <c r="Y65" i="2" s="1"/>
  <c r="Y67" i="2" s="1"/>
  <c r="AJ8" i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</calcChain>
</file>

<file path=xl/sharedStrings.xml><?xml version="1.0" encoding="utf-8"?>
<sst xmlns="http://schemas.openxmlformats.org/spreadsheetml/2006/main" count="24" uniqueCount="24">
  <si>
    <t>OUI</t>
  </si>
  <si>
    <t>Indiquer les jours fériés?</t>
  </si>
  <si>
    <t>Type de calendrier</t>
  </si>
  <si>
    <t>Titre du Mois impair</t>
  </si>
  <si>
    <t>Titre du Mois pair</t>
  </si>
  <si>
    <t>Cases des Dimanches</t>
  </si>
  <si>
    <t>Le Fond du Calendrier</t>
  </si>
  <si>
    <t>Aperçu de votre Calendrier</t>
  </si>
  <si>
    <t>©  Excel-Malin.com</t>
  </si>
  <si>
    <t>http://excel-malin.com</t>
  </si>
  <si>
    <t>contact@excel-malin.com</t>
  </si>
  <si>
    <t>France</t>
  </si>
  <si>
    <t>Satisfaits avec le calendrier?
Vous pouvez alors…</t>
  </si>
  <si>
    <t>Cases des Jours ouvrables</t>
  </si>
  <si>
    <t>Cases des Jours fériés</t>
  </si>
  <si>
    <t>Cases des Samedis</t>
  </si>
  <si>
    <t>Début de Calendrier - Année:</t>
  </si>
  <si>
    <t>Début de Calendrier - Mois:</t>
  </si>
  <si>
    <t>Fin de Calendrier (Mois / Année):</t>
  </si>
  <si>
    <t>Titre personnalisé de Calendrier:</t>
  </si>
  <si>
    <t>3) Export &amp; Impression</t>
  </si>
  <si>
    <r>
      <rPr>
        <b/>
        <sz val="14"/>
        <color theme="1"/>
        <rFont val="Calibri"/>
        <family val="2"/>
        <scheme val="minor"/>
      </rPr>
      <t xml:space="preserve">2) Couleurs
</t>
    </r>
    <r>
      <rPr>
        <sz val="10"/>
        <color theme="1"/>
        <rFont val="Calibri"/>
        <family val="2"/>
        <scheme val="minor"/>
      </rPr>
      <t>(cellule + police)</t>
    </r>
  </si>
  <si>
    <t>Vertical (portrait)</t>
  </si>
  <si>
    <r>
      <t xml:space="preserve">Créateur de Calendrier annuel </t>
    </r>
    <r>
      <rPr>
        <sz val="12"/>
        <color theme="0"/>
        <rFont val="Calibri"/>
        <family val="2"/>
        <scheme val="minor"/>
      </rPr>
      <t>( v. 2.6 )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</si>
</sst>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FFFFFF"/>
      <name val="Calibri"/>
      <family val="2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24"/>
      <name val="Calibri"/>
      <family val="2"/>
    </font>
    <font>
      <sz val="9"/>
      <name val="Calibri"/>
      <family val="2"/>
    </font>
    <font>
      <b/>
      <sz val="28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horizontal="right" vertical="top"/>
    </xf>
    <xf numFmtId="0" fontId="0" fillId="0" borderId="5" xfId="0" applyBorder="1"/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2" xfId="0" applyFill="1" applyBorder="1" applyAlignment="1">
      <alignment horizontal="center"/>
    </xf>
    <xf numFmtId="0" fontId="0" fillId="0" borderId="0" xfId="0" applyAlignment="1">
      <alignment horizontal="left" vertical="center" indent="1"/>
    </xf>
    <xf numFmtId="0" fontId="13" fillId="2" borderId="1" xfId="0" applyFont="1" applyFill="1" applyBorder="1" applyProtection="1">
      <protection hidden="1"/>
    </xf>
    <xf numFmtId="0" fontId="13" fillId="2" borderId="2" xfId="0" applyFont="1" applyFill="1" applyBorder="1" applyAlignment="1" applyProtection="1">
      <alignment horizontal="right" vertical="top"/>
      <protection hidden="1"/>
    </xf>
    <xf numFmtId="0" fontId="13" fillId="2" borderId="2" xfId="0" applyFont="1" applyFill="1" applyBorder="1" applyProtection="1">
      <protection hidden="1"/>
    </xf>
    <xf numFmtId="0" fontId="13" fillId="2" borderId="3" xfId="0" applyFont="1" applyFill="1" applyBorder="1" applyProtection="1">
      <protection hidden="1"/>
    </xf>
    <xf numFmtId="0" fontId="13" fillId="2" borderId="7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right" vertical="top"/>
      <protection hidden="1"/>
    </xf>
    <xf numFmtId="0" fontId="13" fillId="2" borderId="0" xfId="0" applyFont="1" applyFill="1" applyBorder="1" applyProtection="1">
      <protection hidden="1"/>
    </xf>
    <xf numFmtId="0" fontId="13" fillId="2" borderId="8" xfId="0" applyFont="1" applyFill="1" applyBorder="1" applyProtection="1">
      <protection hidden="1"/>
    </xf>
    <xf numFmtId="0" fontId="14" fillId="2" borderId="7" xfId="0" applyFont="1" applyFill="1" applyBorder="1" applyAlignment="1" applyProtection="1">
      <alignment vertical="center"/>
      <protection hidden="1"/>
    </xf>
    <xf numFmtId="0" fontId="13" fillId="2" borderId="7" xfId="0" applyFont="1" applyFill="1" applyBorder="1" applyAlignment="1" applyProtection="1">
      <alignment horizontal="left" vertical="center" indent="1"/>
      <protection hidden="1"/>
    </xf>
    <xf numFmtId="0" fontId="13" fillId="2" borderId="4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right" vertical="top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164" fontId="16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3" fillId="2" borderId="5" xfId="0" applyFont="1" applyFill="1" applyBorder="1" applyProtection="1">
      <protection hidden="1"/>
    </xf>
    <xf numFmtId="0" fontId="14" fillId="2" borderId="8" xfId="0" applyFont="1" applyFill="1" applyBorder="1" applyAlignment="1" applyProtection="1">
      <alignment vertical="center"/>
      <protection hidden="1"/>
    </xf>
    <xf numFmtId="0" fontId="13" fillId="2" borderId="8" xfId="0" applyFont="1" applyFill="1" applyBorder="1" applyAlignment="1" applyProtection="1">
      <alignment horizontal="left" vertical="center" indent="1"/>
      <protection hidden="1"/>
    </xf>
    <xf numFmtId="0" fontId="13" fillId="2" borderId="6" xfId="0" applyFont="1" applyFill="1" applyBorder="1" applyProtection="1">
      <protection hidden="1"/>
    </xf>
    <xf numFmtId="164" fontId="16" fillId="2" borderId="14" xfId="0" applyNumberFormat="1" applyFont="1" applyFill="1" applyBorder="1" applyAlignment="1" applyProtection="1">
      <alignment horizontal="left" vertical="center" wrapText="1"/>
      <protection hidden="1"/>
    </xf>
    <xf numFmtId="164" fontId="16" fillId="2" borderId="15" xfId="0" applyNumberFormat="1" applyFont="1" applyFill="1" applyBorder="1" applyAlignment="1" applyProtection="1">
      <alignment horizontal="left" vertical="center" wrapText="1"/>
      <protection hidden="1"/>
    </xf>
    <xf numFmtId="164" fontId="16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17" fillId="5" borderId="23" xfId="0" applyFont="1" applyFill="1" applyBorder="1" applyAlignment="1">
      <alignment vertical="center"/>
    </xf>
    <xf numFmtId="0" fontId="20" fillId="5" borderId="23" xfId="0" applyFont="1" applyFill="1" applyBorder="1" applyAlignment="1">
      <alignment vertical="center"/>
    </xf>
    <xf numFmtId="0" fontId="22" fillId="2" borderId="1" xfId="0" applyFont="1" applyFill="1" applyBorder="1" applyProtection="1">
      <protection hidden="1"/>
    </xf>
    <xf numFmtId="0" fontId="22" fillId="2" borderId="2" xfId="0" applyFont="1" applyFill="1" applyBorder="1" applyAlignment="1" applyProtection="1">
      <alignment horizontal="right" vertical="top"/>
      <protection hidden="1"/>
    </xf>
    <xf numFmtId="0" fontId="23" fillId="2" borderId="2" xfId="0" applyFont="1" applyFill="1" applyBorder="1" applyAlignment="1" applyProtection="1">
      <alignment horizontal="center" vertical="center" wrapText="1"/>
      <protection hidden="1"/>
    </xf>
    <xf numFmtId="0" fontId="22" fillId="2" borderId="2" xfId="0" applyFont="1" applyFill="1" applyBorder="1" applyProtection="1">
      <protection hidden="1"/>
    </xf>
    <xf numFmtId="0" fontId="22" fillId="2" borderId="3" xfId="0" applyFont="1" applyFill="1" applyBorder="1" applyProtection="1">
      <protection hidden="1"/>
    </xf>
    <xf numFmtId="0" fontId="24" fillId="2" borderId="8" xfId="0" applyFont="1" applyFill="1" applyBorder="1" applyAlignment="1" applyProtection="1">
      <alignment vertical="center"/>
      <protection hidden="1"/>
    </xf>
    <xf numFmtId="0" fontId="22" fillId="2" borderId="8" xfId="0" applyFont="1" applyFill="1" applyBorder="1" applyProtection="1">
      <protection hidden="1"/>
    </xf>
    <xf numFmtId="0" fontId="22" fillId="2" borderId="6" xfId="0" applyFont="1" applyFill="1" applyBorder="1" applyProtection="1">
      <protection hidden="1"/>
    </xf>
    <xf numFmtId="0" fontId="22" fillId="2" borderId="4" xfId="0" applyFont="1" applyFill="1" applyBorder="1" applyProtection="1">
      <protection hidden="1"/>
    </xf>
    <xf numFmtId="0" fontId="22" fillId="2" borderId="5" xfId="0" applyFont="1" applyFill="1" applyBorder="1" applyAlignment="1" applyProtection="1">
      <alignment horizontal="right" vertical="top"/>
      <protection hidden="1"/>
    </xf>
    <xf numFmtId="0" fontId="23" fillId="2" borderId="5" xfId="0" applyFont="1" applyFill="1" applyBorder="1" applyAlignment="1" applyProtection="1">
      <alignment horizontal="center" vertical="center" wrapText="1"/>
      <protection hidden="1"/>
    </xf>
    <xf numFmtId="0" fontId="22" fillId="2" borderId="5" xfId="0" applyFont="1" applyFill="1" applyBorder="1" applyProtection="1">
      <protection hidden="1"/>
    </xf>
    <xf numFmtId="0" fontId="24" fillId="2" borderId="7" xfId="0" applyFont="1" applyFill="1" applyBorder="1" applyAlignment="1" applyProtection="1">
      <alignment vertical="center"/>
      <protection hidden="1"/>
    </xf>
    <xf numFmtId="0" fontId="22" fillId="2" borderId="7" xfId="0" applyFont="1" applyFill="1" applyBorder="1" applyProtection="1">
      <protection hidden="1"/>
    </xf>
    <xf numFmtId="0" fontId="23" fillId="2" borderId="0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Border="1" applyProtection="1">
      <protection hidden="1"/>
    </xf>
    <xf numFmtId="0" fontId="22" fillId="2" borderId="0" xfId="0" applyFont="1" applyFill="1" applyBorder="1" applyAlignment="1" applyProtection="1">
      <alignment horizontal="right" vertical="top"/>
      <protection hidden="1"/>
    </xf>
    <xf numFmtId="164" fontId="25" fillId="2" borderId="0" xfId="0" applyNumberFormat="1" applyFont="1" applyFill="1" applyBorder="1" applyAlignment="1" applyProtection="1">
      <alignment horizontal="left" vertical="top" indent="1"/>
      <protection hidden="1"/>
    </xf>
    <xf numFmtId="164" fontId="16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25" fillId="2" borderId="0" xfId="0" applyNumberFormat="1" applyFont="1" applyFill="1" applyBorder="1" applyAlignment="1" applyProtection="1">
      <alignment horizontal="right" vertical="top"/>
      <protection hidden="1"/>
    </xf>
    <xf numFmtId="164" fontId="25" fillId="2" borderId="10" xfId="0" applyNumberFormat="1" applyFont="1" applyFill="1" applyBorder="1" applyAlignment="1" applyProtection="1">
      <alignment horizontal="right" vertical="top"/>
      <protection hidden="1"/>
    </xf>
    <xf numFmtId="164" fontId="16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9" xfId="0" applyFill="1" applyBorder="1"/>
    <xf numFmtId="0" fontId="2" fillId="0" borderId="8" xfId="0" applyFont="1" applyFill="1" applyBorder="1" applyAlignment="1">
      <alignment vertical="center"/>
    </xf>
    <xf numFmtId="0" fontId="0" fillId="0" borderId="6" xfId="0" applyFill="1" applyBorder="1"/>
    <xf numFmtId="0" fontId="0" fillId="0" borderId="20" xfId="0" applyFill="1" applyBorder="1"/>
    <xf numFmtId="0" fontId="2" fillId="0" borderId="7" xfId="0" applyFont="1" applyFill="1" applyBorder="1" applyAlignment="1">
      <alignment vertical="center"/>
    </xf>
    <xf numFmtId="0" fontId="0" fillId="0" borderId="4" xfId="0" applyFill="1" applyBorder="1"/>
    <xf numFmtId="0" fontId="0" fillId="0" borderId="5" xfId="0" applyFill="1" applyBorder="1"/>
    <xf numFmtId="0" fontId="3" fillId="3" borderId="9" xfId="0" applyFont="1" applyFill="1" applyBorder="1" applyAlignment="1" applyProtection="1">
      <alignment horizontal="left" vertical="center" indent="1"/>
      <protection locked="0" hidden="1"/>
    </xf>
    <xf numFmtId="0" fontId="1" fillId="3" borderId="9" xfId="0" applyFont="1" applyFill="1" applyBorder="1" applyAlignment="1" applyProtection="1">
      <alignment horizontal="left" vertical="center" indent="1"/>
      <protection locked="0" hidden="1"/>
    </xf>
    <xf numFmtId="0" fontId="26" fillId="6" borderId="9" xfId="0" applyFont="1" applyFill="1" applyBorder="1" applyAlignment="1" applyProtection="1">
      <alignment horizontal="left" vertical="center" indent="1"/>
      <protection locked="0" hidden="1"/>
    </xf>
    <xf numFmtId="0" fontId="26" fillId="7" borderId="9" xfId="0" applyFont="1" applyFill="1" applyBorder="1" applyAlignment="1" applyProtection="1">
      <alignment horizontal="left" vertical="center" indent="1"/>
      <protection locked="0" hidden="1"/>
    </xf>
    <xf numFmtId="164" fontId="16" fillId="8" borderId="14" xfId="0" applyNumberFormat="1" applyFont="1" applyFill="1" applyBorder="1" applyAlignment="1" applyProtection="1">
      <alignment horizontal="left" vertical="center" wrapText="1"/>
      <protection hidden="1"/>
    </xf>
    <xf numFmtId="164" fontId="16" fillId="8" borderId="15" xfId="0" applyNumberFormat="1" applyFont="1" applyFill="1" applyBorder="1" applyAlignment="1" applyProtection="1">
      <alignment horizontal="left" vertical="center" wrapText="1"/>
      <protection hidden="1"/>
    </xf>
    <xf numFmtId="164" fontId="16" fillId="8" borderId="16" xfId="0" applyNumberFormat="1" applyFont="1" applyFill="1" applyBorder="1" applyAlignment="1" applyProtection="1">
      <alignment horizontal="left" vertical="center" wrapText="1"/>
      <protection hidden="1"/>
    </xf>
    <xf numFmtId="164" fontId="16" fillId="9" borderId="14" xfId="0" applyNumberFormat="1" applyFont="1" applyFill="1" applyBorder="1" applyAlignment="1" applyProtection="1">
      <alignment horizontal="left" vertical="center" wrapText="1"/>
      <protection hidden="1"/>
    </xf>
    <xf numFmtId="164" fontId="16" fillId="9" borderId="15" xfId="0" applyNumberFormat="1" applyFont="1" applyFill="1" applyBorder="1" applyAlignment="1" applyProtection="1">
      <alignment horizontal="left" vertical="center" wrapText="1"/>
      <protection hidden="1"/>
    </xf>
    <xf numFmtId="164" fontId="16" fillId="9" borderId="16" xfId="0" applyNumberFormat="1" applyFont="1" applyFill="1" applyBorder="1" applyAlignment="1" applyProtection="1">
      <alignment horizontal="left" vertical="center" wrapText="1"/>
      <protection hidden="1"/>
    </xf>
    <xf numFmtId="164" fontId="25" fillId="2" borderId="12" xfId="0" applyNumberFormat="1" applyFont="1" applyFill="1" applyBorder="1" applyAlignment="1" applyProtection="1">
      <alignment horizontal="right" vertical="top"/>
      <protection hidden="1"/>
    </xf>
    <xf numFmtId="164" fontId="16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16" fillId="9" borderId="0" xfId="0" applyNumberFormat="1" applyFont="1" applyFill="1" applyBorder="1" applyAlignment="1" applyProtection="1">
      <alignment horizontal="left" vertical="center" wrapText="1"/>
      <protection hidden="1"/>
    </xf>
    <xf numFmtId="164" fontId="16" fillId="8" borderId="0" xfId="0" applyNumberFormat="1" applyFont="1" applyFill="1" applyBorder="1" applyAlignment="1" applyProtection="1">
      <alignment horizontal="left" vertical="center" wrapText="1"/>
      <protection hidden="1"/>
    </xf>
    <xf numFmtId="164" fontId="25" fillId="8" borderId="10" xfId="0" applyNumberFormat="1" applyFont="1" applyFill="1" applyBorder="1" applyAlignment="1" applyProtection="1">
      <alignment horizontal="right" vertical="top"/>
      <protection hidden="1"/>
    </xf>
    <xf numFmtId="164" fontId="16" fillId="8" borderId="11" xfId="0" applyNumberFormat="1" applyFont="1" applyFill="1" applyBorder="1" applyAlignment="1" applyProtection="1">
      <alignment horizontal="center" vertical="center" wrapText="1"/>
      <protection hidden="1"/>
    </xf>
    <xf numFmtId="164" fontId="25" fillId="8" borderId="12" xfId="0" applyNumberFormat="1" applyFont="1" applyFill="1" applyBorder="1" applyAlignment="1" applyProtection="1">
      <alignment horizontal="right" vertical="top"/>
      <protection hidden="1"/>
    </xf>
    <xf numFmtId="164" fontId="16" fillId="8" borderId="13" xfId="0" applyNumberFormat="1" applyFont="1" applyFill="1" applyBorder="1" applyAlignment="1" applyProtection="1">
      <alignment horizontal="center" vertical="center" wrapText="1"/>
      <protection hidden="1"/>
    </xf>
    <xf numFmtId="164" fontId="25" fillId="8" borderId="0" xfId="0" applyNumberFormat="1" applyFont="1" applyFill="1" applyBorder="1" applyAlignment="1" applyProtection="1">
      <alignment horizontal="right" vertical="top"/>
      <protection hidden="1"/>
    </xf>
    <xf numFmtId="164" fontId="16" fillId="8" borderId="0" xfId="0" applyNumberFormat="1" applyFont="1" applyFill="1" applyBorder="1" applyAlignment="1" applyProtection="1">
      <alignment horizontal="center" vertical="center" wrapText="1"/>
      <protection hidden="1"/>
    </xf>
    <xf numFmtId="164" fontId="25" fillId="9" borderId="10" xfId="0" applyNumberFormat="1" applyFont="1" applyFill="1" applyBorder="1" applyAlignment="1" applyProtection="1">
      <alignment horizontal="right" vertical="top"/>
      <protection hidden="1"/>
    </xf>
    <xf numFmtId="164" fontId="16" fillId="9" borderId="11" xfId="0" applyNumberFormat="1" applyFont="1" applyFill="1" applyBorder="1" applyAlignment="1" applyProtection="1">
      <alignment horizontal="center" vertical="center" wrapText="1"/>
      <protection hidden="1"/>
    </xf>
    <xf numFmtId="164" fontId="25" fillId="9" borderId="0" xfId="0" applyNumberFormat="1" applyFont="1" applyFill="1" applyBorder="1" applyAlignment="1" applyProtection="1">
      <alignment horizontal="right" vertical="top"/>
      <protection hidden="1"/>
    </xf>
    <xf numFmtId="164" fontId="16" fillId="9" borderId="0" xfId="0" applyNumberFormat="1" applyFont="1" applyFill="1" applyBorder="1" applyAlignment="1" applyProtection="1">
      <alignment horizontal="center" vertical="center" wrapText="1"/>
      <protection hidden="1"/>
    </xf>
    <xf numFmtId="164" fontId="25" fillId="9" borderId="12" xfId="0" applyNumberFormat="1" applyFont="1" applyFill="1" applyBorder="1" applyAlignment="1" applyProtection="1">
      <alignment horizontal="right" vertical="top"/>
      <protection hidden="1"/>
    </xf>
    <xf numFmtId="164" fontId="16" fillId="9" borderId="1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2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28" fillId="10" borderId="28" xfId="0" applyFont="1" applyFill="1" applyBorder="1" applyAlignment="1" applyProtection="1">
      <alignment horizontal="center" vertical="center"/>
      <protection hidden="1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6" fillId="4" borderId="34" xfId="0" quotePrefix="1" applyFont="1" applyFill="1" applyBorder="1" applyAlignment="1" applyProtection="1">
      <alignment horizontal="center" vertical="center"/>
      <protection locked="0"/>
    </xf>
    <xf numFmtId="0" fontId="26" fillId="11" borderId="9" xfId="0" applyFont="1" applyFill="1" applyBorder="1" applyAlignment="1" applyProtection="1">
      <alignment horizontal="left" vertical="center" indent="1"/>
      <protection locked="0" hidden="1"/>
    </xf>
    <xf numFmtId="164" fontId="16" fillId="12" borderId="14" xfId="0" applyNumberFormat="1" applyFont="1" applyFill="1" applyBorder="1" applyAlignment="1" applyProtection="1">
      <alignment horizontal="left" vertical="center" wrapText="1"/>
      <protection hidden="1"/>
    </xf>
    <xf numFmtId="164" fontId="16" fillId="12" borderId="15" xfId="0" applyNumberFormat="1" applyFont="1" applyFill="1" applyBorder="1" applyAlignment="1" applyProtection="1">
      <alignment horizontal="left" vertical="center" wrapText="1"/>
      <protection hidden="1"/>
    </xf>
    <xf numFmtId="164" fontId="16" fillId="12" borderId="16" xfId="0" applyNumberFormat="1" applyFont="1" applyFill="1" applyBorder="1" applyAlignment="1" applyProtection="1">
      <alignment horizontal="left" vertical="center" wrapText="1"/>
      <protection hidden="1"/>
    </xf>
    <xf numFmtId="164" fontId="16" fillId="12" borderId="0" xfId="0" applyNumberFormat="1" applyFont="1" applyFill="1" applyBorder="1" applyAlignment="1" applyProtection="1">
      <alignment horizontal="left" vertical="center" wrapText="1"/>
      <protection hidden="1"/>
    </xf>
    <xf numFmtId="0" fontId="12" fillId="13" borderId="9" xfId="0" applyFont="1" applyFill="1" applyBorder="1" applyAlignment="1" applyProtection="1">
      <alignment horizontal="left" vertical="center" indent="1"/>
      <protection locked="0" hidden="1"/>
    </xf>
    <xf numFmtId="0" fontId="12" fillId="14" borderId="9" xfId="0" applyFont="1" applyFill="1" applyBorder="1" applyAlignment="1" applyProtection="1">
      <alignment horizontal="left" vertical="center" indent="1"/>
      <protection locked="0" hidden="1"/>
    </xf>
    <xf numFmtId="0" fontId="27" fillId="13" borderId="9" xfId="0" applyFont="1" applyFill="1" applyBorder="1" applyAlignment="1" applyProtection="1">
      <alignment horizontal="center" vertical="center"/>
      <protection hidden="1"/>
    </xf>
    <xf numFmtId="0" fontId="27" fillId="14" borderId="9" xfId="0" applyFont="1" applyFill="1" applyBorder="1" applyAlignment="1" applyProtection="1">
      <alignment horizontal="center" vertical="center"/>
      <protection hidden="1"/>
    </xf>
    <xf numFmtId="164" fontId="25" fillId="12" borderId="10" xfId="0" applyNumberFormat="1" applyFont="1" applyFill="1" applyBorder="1" applyAlignment="1" applyProtection="1">
      <alignment horizontal="right" vertical="top"/>
      <protection hidden="1"/>
    </xf>
    <xf numFmtId="164" fontId="16" fillId="12" borderId="11" xfId="0" applyNumberFormat="1" applyFont="1" applyFill="1" applyBorder="1" applyAlignment="1" applyProtection="1">
      <alignment horizontal="center" vertical="center" wrapText="1"/>
      <protection hidden="1"/>
    </xf>
    <xf numFmtId="164" fontId="25" fillId="12" borderId="0" xfId="0" applyNumberFormat="1" applyFont="1" applyFill="1" applyBorder="1" applyAlignment="1" applyProtection="1">
      <alignment horizontal="right" vertical="top"/>
      <protection hidden="1"/>
    </xf>
    <xf numFmtId="164" fontId="16" fillId="12" borderId="0" xfId="0" applyNumberFormat="1" applyFont="1" applyFill="1" applyBorder="1" applyAlignment="1" applyProtection="1">
      <alignment horizontal="center" vertical="center" wrapText="1"/>
      <protection hidden="1"/>
    </xf>
    <xf numFmtId="164" fontId="31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26" fillId="2" borderId="0" xfId="0" applyNumberFormat="1" applyFont="1" applyFill="1" applyBorder="1" applyAlignment="1" applyProtection="1">
      <alignment horizontal="right" vertical="top"/>
      <protection hidden="1"/>
    </xf>
    <xf numFmtId="164" fontId="3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9" fillId="5" borderId="23" xfId="1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 indent="2"/>
    </xf>
    <xf numFmtId="0" fontId="4" fillId="0" borderId="2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 indent="2"/>
    </xf>
    <xf numFmtId="0" fontId="4" fillId="0" borderId="31" xfId="0" applyFont="1" applyBorder="1" applyAlignment="1">
      <alignment horizontal="left" vertical="center" indent="2"/>
    </xf>
    <xf numFmtId="0" fontId="4" fillId="0" borderId="32" xfId="0" applyFont="1" applyBorder="1" applyAlignment="1">
      <alignment horizontal="left" vertical="center" indent="2"/>
    </xf>
    <xf numFmtId="0" fontId="4" fillId="0" borderId="33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25" xfId="0" applyFont="1" applyBorder="1" applyAlignment="1">
      <alignment horizontal="left" vertical="center" indent="2"/>
    </xf>
    <xf numFmtId="0" fontId="4" fillId="0" borderId="27" xfId="0" applyFont="1" applyBorder="1" applyAlignment="1">
      <alignment horizontal="left" vertical="center" indent="2"/>
    </xf>
    <xf numFmtId="0" fontId="4" fillId="0" borderId="17" xfId="0" applyFont="1" applyBorder="1" applyAlignment="1">
      <alignment horizontal="left" vertical="center" indent="2"/>
    </xf>
    <xf numFmtId="0" fontId="4" fillId="0" borderId="13" xfId="0" applyFont="1" applyBorder="1" applyAlignment="1">
      <alignment horizontal="left" vertical="center" indent="2"/>
    </xf>
    <xf numFmtId="0" fontId="11" fillId="0" borderId="27" xfId="0" applyFont="1" applyBorder="1" applyAlignment="1">
      <alignment horizontal="left" vertical="center" indent="2"/>
    </xf>
    <xf numFmtId="0" fontId="11" fillId="0" borderId="17" xfId="0" applyFont="1" applyBorder="1" applyAlignment="1">
      <alignment horizontal="left" vertical="center" indent="2"/>
    </xf>
    <xf numFmtId="0" fontId="11" fillId="0" borderId="13" xfId="0" applyFont="1" applyBorder="1" applyAlignment="1">
      <alignment horizontal="left" vertical="center" indent="2"/>
    </xf>
    <xf numFmtId="0" fontId="0" fillId="0" borderId="27" xfId="0" applyFont="1" applyBorder="1" applyAlignment="1">
      <alignment horizontal="left" vertical="center" wrapText="1" indent="2"/>
    </xf>
    <xf numFmtId="0" fontId="0" fillId="0" borderId="17" xfId="0" applyFont="1" applyBorder="1" applyAlignment="1">
      <alignment horizontal="left" vertical="center" indent="2"/>
    </xf>
    <xf numFmtId="0" fontId="0" fillId="0" borderId="13" xfId="0" applyFont="1" applyBorder="1" applyAlignment="1">
      <alignment horizontal="left" vertical="center" indent="2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 applyProtection="1">
      <alignment horizontal="center" vertical="center"/>
      <protection locked="0"/>
    </xf>
    <xf numFmtId="0" fontId="21" fillId="13" borderId="10" xfId="0" applyFont="1" applyFill="1" applyBorder="1" applyAlignment="1" applyProtection="1">
      <alignment horizontal="center" vertical="center"/>
      <protection hidden="1"/>
    </xf>
    <xf numFmtId="0" fontId="33" fillId="2" borderId="11" xfId="0" applyFont="1" applyFill="1" applyBorder="1" applyAlignment="1" applyProtection="1">
      <alignment horizontal="center" vertical="center"/>
      <protection hidden="1"/>
    </xf>
    <xf numFmtId="0" fontId="21" fillId="14" borderId="10" xfId="0" applyFont="1" applyFill="1" applyBorder="1" applyAlignment="1" applyProtection="1">
      <alignment horizontal="center" vertical="center"/>
      <protection hidden="1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 applyProtection="1">
      <alignment horizontal="center" vertical="center"/>
      <protection locked="0"/>
    </xf>
    <xf numFmtId="0" fontId="30" fillId="2" borderId="3" xfId="0" applyFont="1" applyFill="1" applyBorder="1" applyAlignment="1" applyProtection="1">
      <alignment horizontal="center" vertical="center"/>
      <protection locked="0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7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</border>
    </dxf>
    <dxf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</dxfs>
  <tableStyles count="0" defaultTableStyle="TableStyleMedium2" defaultPivotStyle="PivotStyleLight16"/>
  <colors>
    <mruColors>
      <color rgb="FF0033CC"/>
      <color rgb="FF0066CC"/>
      <color rgb="FF808080"/>
      <color rgb="FFFF5050"/>
      <color rgb="FFFF89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excel-malin.com/" TargetMode="External"/><Relationship Id="rId1" Type="http://schemas.openxmlformats.org/officeDocument/2006/relationships/image" Target="../media/image1.emf"/><Relationship Id="rId6" Type="http://schemas.openxmlformats.org/officeDocument/2006/relationships/hyperlink" Target="https://www.paypal.com/cgi-bin/webscr?cmd=_donations&amp;business=contact@excel-malin.com&amp;lc=BE&amp;item_name=Soutien%20%c3%a0%20Excel-Malin.com&amp;currency_code=EUR&amp;bn=PP-DonationsBF:btn_donateCC_LG.gif:NonHosted" TargetMode="External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3</xdr:row>
          <xdr:rowOff>314248</xdr:rowOff>
        </xdr:from>
        <xdr:to>
          <xdr:col>13</xdr:col>
          <xdr:colOff>466724</xdr:colOff>
          <xdr:row>20</xdr:row>
          <xdr:rowOff>343856</xdr:rowOff>
        </xdr:to>
        <xdr:pic>
          <xdr:nvPicPr>
            <xdr:cNvPr id="10" name="ApercuV"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endrier_portrait!$A$1:$AA$70" spid="_x0000_s56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62700" y="971473"/>
              <a:ext cx="3686174" cy="5525533"/>
            </a:xfrm>
            <a:prstGeom prst="rect">
              <a:avLst/>
            </a:prstGeom>
            <a:ln>
              <a:noFill/>
            </a:ln>
            <a:effectLst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xdr:spPr>
        </xdr:pic>
        <xdr:clientData/>
      </xdr:twoCellAnchor>
    </mc:Choice>
    <mc:Fallback/>
  </mc:AlternateContent>
  <xdr:twoCellAnchor editAs="oneCell">
    <xdr:from>
      <xdr:col>12</xdr:col>
      <xdr:colOff>476249</xdr:colOff>
      <xdr:row>1</xdr:row>
      <xdr:rowOff>44756</xdr:rowOff>
    </xdr:from>
    <xdr:to>
      <xdr:col>14</xdr:col>
      <xdr:colOff>657224</xdr:colOff>
      <xdr:row>1</xdr:row>
      <xdr:rowOff>405448</xdr:rowOff>
    </xdr:to>
    <xdr:pic>
      <xdr:nvPicPr>
        <xdr:cNvPr id="2" name="Imag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699" y="178106"/>
          <a:ext cx="1628775" cy="360692"/>
        </a:xfrm>
        <a:prstGeom prst="rect">
          <a:avLst/>
        </a:prstGeom>
      </xdr:spPr>
    </xdr:pic>
    <xdr:clientData/>
  </xdr:twoCellAnchor>
  <xdr:twoCellAnchor editAs="oneCell">
    <xdr:from>
      <xdr:col>12</xdr:col>
      <xdr:colOff>40483</xdr:colOff>
      <xdr:row>1</xdr:row>
      <xdr:rowOff>97635</xdr:rowOff>
    </xdr:from>
    <xdr:to>
      <xdr:col>12</xdr:col>
      <xdr:colOff>309225</xdr:colOff>
      <xdr:row>1</xdr:row>
      <xdr:rowOff>381001</xdr:rowOff>
    </xdr:to>
    <xdr:pic macro="[0]!AideGlobale"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658"/>
        <a:stretch/>
      </xdr:blipFill>
      <xdr:spPr>
        <a:xfrm>
          <a:off x="8974933" y="230985"/>
          <a:ext cx="268742" cy="2833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104773</xdr:colOff>
          <xdr:row>4</xdr:row>
          <xdr:rowOff>123826</xdr:rowOff>
        </xdr:from>
        <xdr:to>
          <xdr:col>14</xdr:col>
          <xdr:colOff>723900</xdr:colOff>
          <xdr:row>16</xdr:row>
          <xdr:rowOff>249922</xdr:rowOff>
        </xdr:to>
        <xdr:pic>
          <xdr:nvPicPr>
            <xdr:cNvPr id="9" name="ApercuH" hidden="1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endrier_paysage!$A$1:$AM$39" spid="_x0000_s563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5343523" y="942976"/>
              <a:ext cx="5686427" cy="4088496"/>
            </a:xfrm>
            <a:prstGeom prst="rect">
              <a:avLst/>
            </a:prstGeom>
            <a:ln>
              <a:noFill/>
            </a:ln>
            <a:effectLst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xdr:spPr>
        </xdr:pic>
        <xdr:clientData/>
      </xdr:twoCellAnchor>
    </mc:Choice>
    <mc:Fallback/>
  </mc:AlternateContent>
  <xdr:oneCellAnchor>
    <xdr:from>
      <xdr:col>5</xdr:col>
      <xdr:colOff>104775</xdr:colOff>
      <xdr:row>20</xdr:row>
      <xdr:rowOff>123825</xdr:rowOff>
    </xdr:from>
    <xdr:ext cx="1971675" cy="332089"/>
    <xdr:sp macro="" textlink="">
      <xdr:nvSpPr>
        <xdr:cNvPr id="4" name="Rectangle à coins arrondis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867025" y="5734050"/>
          <a:ext cx="1971675" cy="332089"/>
        </a:xfrm>
        <a:prstGeom prst="roundRect">
          <a:avLst/>
        </a:prstGeom>
        <a:solidFill>
          <a:schemeClr val="accent4"/>
        </a:solidFill>
        <a:ln/>
        <a:scene3d>
          <a:camera prst="orthographicFront"/>
          <a:lightRig rig="threePt" dir="t"/>
        </a:scene3d>
        <a:sp3d contourW="12700">
          <a:bevelT w="63500" h="635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lIns="288000" rtlCol="0" anchor="ctr" anchorCtr="0">
          <a:noAutofit/>
        </a:bodyPr>
        <a:lstStyle/>
        <a:p>
          <a:pPr algn="l"/>
          <a:r>
            <a:rPr lang="fr-BE" sz="1200" b="1">
              <a:solidFill>
                <a:schemeClr val="tx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Offrir un café à</a:t>
          </a:r>
          <a:r>
            <a:rPr lang="fr-BE" sz="1200" b="1" baseline="0">
              <a:solidFill>
                <a:schemeClr val="tx1"/>
              </a:solidFill>
              <a:latin typeface="Segoe UI Light" panose="020B0502040204020203" pitchFamily="34" charset="0"/>
              <a:cs typeface="Segoe UI Light" panose="020B0502040204020203" pitchFamily="34" charset="0"/>
            </a:rPr>
            <a:t> l'auteur</a:t>
          </a:r>
          <a:endParaRPr lang="fr-BE" sz="1200" b="1">
            <a:solidFill>
              <a:schemeClr val="tx1"/>
            </a:solidFill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oneCellAnchor>
  <xdr:twoCellAnchor>
    <xdr:from>
      <xdr:col>3</xdr:col>
      <xdr:colOff>533400</xdr:colOff>
      <xdr:row>10</xdr:row>
      <xdr:rowOff>95250</xdr:rowOff>
    </xdr:from>
    <xdr:to>
      <xdr:col>5</xdr:col>
      <xdr:colOff>1485900</xdr:colOff>
      <xdr:row>10</xdr:row>
      <xdr:rowOff>552450</xdr:rowOff>
    </xdr:to>
    <xdr:sp macro="[0]!cb_CalendrierPreparation" textlink="">
      <xdr:nvSpPr>
        <xdr:cNvPr id="5" name="Rounded 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257300" y="2743200"/>
          <a:ext cx="2990850" cy="457200"/>
        </a:xfrm>
        <a:prstGeom prst="roundRect">
          <a:avLst/>
        </a:prstGeom>
        <a:ln w="28575"/>
        <a:scene3d>
          <a:camera prst="orthographicFront"/>
          <a:lightRig rig="threePt" dir="t"/>
        </a:scene3d>
        <a:sp3d contourW="12700">
          <a:bevelT w="50800" h="508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 cap="none" spc="0">
              <a:ln w="0"/>
              <a:solidFill>
                <a:schemeClr val="tx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  Préparer le calendrier </a:t>
          </a:r>
          <a:r>
            <a:rPr lang="en-US" sz="1800" b="0" cap="none" spc="0" baseline="0">
              <a:ln w="0"/>
              <a:solidFill>
                <a:schemeClr val="tx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</a:t>
          </a:r>
          <a:r>
            <a:rPr lang="en-US" sz="1800" b="0" cap="none" spc="0">
              <a:ln w="0"/>
              <a:solidFill>
                <a:schemeClr val="tx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&lt;&lt;</a:t>
          </a:r>
        </a:p>
      </xdr:txBody>
    </xdr:sp>
    <xdr:clientData/>
  </xdr:twoCellAnchor>
  <xdr:twoCellAnchor>
    <xdr:from>
      <xdr:col>2</xdr:col>
      <xdr:colOff>133351</xdr:colOff>
      <xdr:row>20</xdr:row>
      <xdr:rowOff>104775</xdr:rowOff>
    </xdr:from>
    <xdr:to>
      <xdr:col>4</xdr:col>
      <xdr:colOff>85725</xdr:colOff>
      <xdr:row>20</xdr:row>
      <xdr:rowOff>447675</xdr:rowOff>
    </xdr:to>
    <xdr:sp macro="[0]!cb_Couleurs" textlink="">
      <xdr:nvSpPr>
        <xdr:cNvPr id="13" name="Rounded Rectangl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638176" y="6067425"/>
          <a:ext cx="1943099" cy="342900"/>
        </a:xfrm>
        <a:prstGeom prst="roundRect">
          <a:avLst/>
        </a:prstGeom>
        <a:scene3d>
          <a:camera prst="orthographicFront"/>
          <a:lightRig rig="threePt" dir="t"/>
        </a:scene3d>
        <a:sp3d contourW="12700">
          <a:bevelT w="38100" h="381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Appliquer les couleurs</a:t>
          </a:r>
        </a:p>
      </xdr:txBody>
    </xdr:sp>
    <xdr:clientData/>
  </xdr:twoCellAnchor>
  <xdr:twoCellAnchor>
    <xdr:from>
      <xdr:col>5</xdr:col>
      <xdr:colOff>152400</xdr:colOff>
      <xdr:row>13</xdr:row>
      <xdr:rowOff>0</xdr:rowOff>
    </xdr:from>
    <xdr:to>
      <xdr:col>5</xdr:col>
      <xdr:colOff>2095499</xdr:colOff>
      <xdr:row>14</xdr:row>
      <xdr:rowOff>38100</xdr:rowOff>
    </xdr:to>
    <xdr:sp macro="[0]!cb_Impression" textlink="">
      <xdr:nvSpPr>
        <xdr:cNvPr id="14" name="Rounded Rectangl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914650" y="3829050"/>
          <a:ext cx="1943099" cy="342900"/>
        </a:xfrm>
        <a:prstGeom prst="roundRect">
          <a:avLst/>
        </a:prstGeom>
        <a:scene3d>
          <a:camera prst="orthographicFront"/>
          <a:lightRig rig="threePt" dir="t"/>
        </a:scene3d>
        <a:sp3d contourW="12700">
          <a:bevelT w="38100" h="381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Imprimer</a:t>
          </a:r>
        </a:p>
      </xdr:txBody>
    </xdr:sp>
    <xdr:clientData/>
  </xdr:twoCellAnchor>
  <xdr:twoCellAnchor>
    <xdr:from>
      <xdr:col>5</xdr:col>
      <xdr:colOff>161925</xdr:colOff>
      <xdr:row>16</xdr:row>
      <xdr:rowOff>19050</xdr:rowOff>
    </xdr:from>
    <xdr:to>
      <xdr:col>5</xdr:col>
      <xdr:colOff>2105024</xdr:colOff>
      <xdr:row>17</xdr:row>
      <xdr:rowOff>57150</xdr:rowOff>
    </xdr:to>
    <xdr:sp macro="[0]!cb_ExportPDF" textlink="">
      <xdr:nvSpPr>
        <xdr:cNvPr id="15" name="Rounded Rectangl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924175" y="4762500"/>
          <a:ext cx="1943099" cy="342900"/>
        </a:xfrm>
        <a:prstGeom prst="roundRect">
          <a:avLst/>
        </a:prstGeom>
        <a:scene3d>
          <a:camera prst="orthographicFront"/>
          <a:lightRig rig="threePt" dir="t"/>
        </a:scene3d>
        <a:sp3d contourW="12700">
          <a:bevelT w="38100" h="381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Exporter comme PDF</a:t>
          </a:r>
        </a:p>
      </xdr:txBody>
    </xdr:sp>
    <xdr:clientData/>
  </xdr:twoCellAnchor>
  <xdr:twoCellAnchor>
    <xdr:from>
      <xdr:col>5</xdr:col>
      <xdr:colOff>161925</xdr:colOff>
      <xdr:row>14</xdr:row>
      <xdr:rowOff>171450</xdr:rowOff>
    </xdr:from>
    <xdr:to>
      <xdr:col>5</xdr:col>
      <xdr:colOff>2105024</xdr:colOff>
      <xdr:row>15</xdr:row>
      <xdr:rowOff>209550</xdr:rowOff>
    </xdr:to>
    <xdr:sp macro="[0]!cb_ExportExcel" textlink="">
      <xdr:nvSpPr>
        <xdr:cNvPr id="16" name="Rounded Rectangl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924175" y="4305300"/>
          <a:ext cx="1943099" cy="342900"/>
        </a:xfrm>
        <a:prstGeom prst="roundRect">
          <a:avLst/>
        </a:prstGeom>
        <a:scene3d>
          <a:camera prst="orthographicFront"/>
          <a:lightRig rig="threePt" dir="t"/>
        </a:scene3d>
        <a:sp3d contourW="12700">
          <a:bevelT w="38100" h="381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Exporter comme Excel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ct@excel-malin.com" TargetMode="External"/><Relationship Id="rId1" Type="http://schemas.openxmlformats.org/officeDocument/2006/relationships/hyperlink" Target="http://excel-malin.com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O23"/>
  <sheetViews>
    <sheetView showGridLines="0" tabSelected="1" workbookViewId="0">
      <selection activeCell="A2" sqref="A2"/>
    </sheetView>
  </sheetViews>
  <sheetFormatPr defaultColWidth="9.140625" defaultRowHeight="15" x14ac:dyDescent="0.25"/>
  <cols>
    <col min="1" max="1" width="3.140625" customWidth="1"/>
    <col min="2" max="2" width="4.42578125" customWidth="1"/>
    <col min="3" max="3" width="3.28515625" customWidth="1"/>
    <col min="4" max="4" width="26.5703125" customWidth="1"/>
    <col min="5" max="5" width="4" customWidth="1"/>
    <col min="6" max="6" width="32.7109375" customWidth="1"/>
    <col min="7" max="7" width="4.42578125" customWidth="1"/>
    <col min="8" max="14" width="10.85546875" customWidth="1"/>
    <col min="15" max="15" width="12.5703125" customWidth="1"/>
  </cols>
  <sheetData>
    <row r="1" spans="2:15" ht="3.75" customHeight="1" thickBot="1" x14ac:dyDescent="0.3"/>
    <row r="2" spans="2:15" ht="33" customHeight="1" thickBot="1" x14ac:dyDescent="0.3">
      <c r="B2" s="17"/>
      <c r="C2" s="133" t="s">
        <v>23</v>
      </c>
      <c r="D2" s="133"/>
      <c r="E2" s="133"/>
      <c r="F2" s="133"/>
      <c r="G2" s="134"/>
      <c r="H2" s="14"/>
      <c r="I2" s="15"/>
      <c r="J2" s="15"/>
      <c r="K2" s="15"/>
      <c r="L2" s="15"/>
      <c r="M2" s="15"/>
      <c r="N2" s="15"/>
      <c r="O2" s="16"/>
    </row>
    <row r="3" spans="2:15" ht="3.75" customHeight="1" thickBot="1" x14ac:dyDescent="0.3">
      <c r="B3" s="7"/>
      <c r="C3" s="8"/>
      <c r="D3" s="8"/>
      <c r="E3" s="8"/>
      <c r="F3" s="8"/>
      <c r="G3" s="9"/>
      <c r="H3" s="7"/>
      <c r="I3" s="8"/>
      <c r="J3" s="8"/>
      <c r="K3" s="8"/>
      <c r="L3" s="8"/>
      <c r="M3" s="8"/>
      <c r="N3" s="8"/>
      <c r="O3" s="9"/>
    </row>
    <row r="4" spans="2:15" ht="20.25" customHeight="1" x14ac:dyDescent="0.25">
      <c r="B4" s="10"/>
      <c r="C4" s="141" t="s">
        <v>2</v>
      </c>
      <c r="D4" s="142"/>
      <c r="E4" s="143"/>
      <c r="F4" s="105" t="s">
        <v>22</v>
      </c>
      <c r="G4" s="11"/>
      <c r="H4" s="10"/>
      <c r="I4" s="132" t="s">
        <v>7</v>
      </c>
      <c r="J4" s="132"/>
      <c r="K4" s="132"/>
      <c r="L4" s="132"/>
      <c r="M4" s="132"/>
      <c r="N4" s="132"/>
      <c r="O4" s="11"/>
    </row>
    <row r="5" spans="2:15" ht="20.25" customHeight="1" x14ac:dyDescent="0.25">
      <c r="B5" s="10"/>
      <c r="C5" s="144" t="s">
        <v>16</v>
      </c>
      <c r="D5" s="145"/>
      <c r="E5" s="146"/>
      <c r="F5" s="106">
        <v>2019</v>
      </c>
      <c r="G5" s="11"/>
      <c r="H5" s="10"/>
      <c r="I5" s="6"/>
      <c r="J5" s="6"/>
      <c r="K5" s="6"/>
      <c r="L5" s="6"/>
      <c r="M5" s="6"/>
      <c r="N5" s="6"/>
      <c r="O5" s="11"/>
    </row>
    <row r="6" spans="2:15" ht="20.25" customHeight="1" x14ac:dyDescent="0.25">
      <c r="B6" s="10"/>
      <c r="C6" s="144" t="s">
        <v>17</v>
      </c>
      <c r="D6" s="145"/>
      <c r="E6" s="146"/>
      <c r="F6" s="106">
        <v>1</v>
      </c>
      <c r="G6" s="11"/>
      <c r="H6" s="10"/>
      <c r="I6" s="6"/>
      <c r="J6" s="6"/>
      <c r="K6" s="6"/>
      <c r="L6" s="6"/>
      <c r="M6" s="6"/>
      <c r="N6" s="6"/>
      <c r="O6" s="11"/>
    </row>
    <row r="7" spans="2:15" ht="16.5" customHeight="1" x14ac:dyDescent="0.25">
      <c r="B7" s="10"/>
      <c r="C7" s="147" t="s">
        <v>18</v>
      </c>
      <c r="D7" s="148"/>
      <c r="E7" s="149"/>
      <c r="F7" s="107" t="str">
        <f>CalendrierFin(DebutCalendrierAnnee,DebutCalendrierMois)</f>
        <v>12/2019</v>
      </c>
      <c r="G7" s="11"/>
      <c r="H7" s="10"/>
      <c r="I7" s="6"/>
      <c r="J7" s="6"/>
      <c r="K7" s="6"/>
      <c r="L7" s="6"/>
      <c r="M7" s="6"/>
      <c r="N7" s="6"/>
      <c r="O7" s="11"/>
    </row>
    <row r="8" spans="2:15" ht="50.25" customHeight="1" x14ac:dyDescent="0.25">
      <c r="B8" s="10"/>
      <c r="C8" s="150" t="s">
        <v>19</v>
      </c>
      <c r="D8" s="151"/>
      <c r="E8" s="152"/>
      <c r="F8" s="108"/>
      <c r="G8" s="11"/>
      <c r="H8" s="10"/>
      <c r="I8" s="6"/>
      <c r="J8" s="6"/>
      <c r="K8" s="6"/>
      <c r="L8" s="6"/>
      <c r="M8" s="6"/>
      <c r="N8" s="6"/>
      <c r="O8" s="11"/>
    </row>
    <row r="9" spans="2:15" ht="20.25" customHeight="1" x14ac:dyDescent="0.25">
      <c r="B9" s="10"/>
      <c r="C9" s="135" t="s">
        <v>1</v>
      </c>
      <c r="D9" s="136"/>
      <c r="E9" s="137"/>
      <c r="F9" s="109" t="s">
        <v>0</v>
      </c>
      <c r="G9" s="11"/>
      <c r="H9" s="10"/>
      <c r="I9" s="6"/>
      <c r="J9" s="6"/>
      <c r="K9" s="6"/>
      <c r="L9" s="6"/>
      <c r="M9" s="6"/>
      <c r="N9" s="6"/>
      <c r="O9" s="11"/>
    </row>
    <row r="10" spans="2:15" ht="20.25" customHeight="1" thickBot="1" x14ac:dyDescent="0.3">
      <c r="B10" s="10"/>
      <c r="C10" s="138" t="str">
        <f>IF(F9="OUI","Jours fériés du pays:"," ")</f>
        <v>Jours fériés du pays:</v>
      </c>
      <c r="D10" s="139"/>
      <c r="E10" s="140"/>
      <c r="F10" s="110" t="s">
        <v>11</v>
      </c>
      <c r="G10" s="11"/>
      <c r="H10" s="10"/>
      <c r="I10" s="6"/>
      <c r="J10" s="6"/>
      <c r="K10" s="6"/>
      <c r="L10" s="6"/>
      <c r="M10" s="6"/>
      <c r="N10" s="6"/>
      <c r="O10" s="11"/>
    </row>
    <row r="11" spans="2:15" ht="49.5" customHeight="1" thickBot="1" x14ac:dyDescent="0.3">
      <c r="B11" s="12"/>
      <c r="C11" s="4"/>
      <c r="D11" s="4"/>
      <c r="E11" s="4"/>
      <c r="F11" s="4"/>
      <c r="G11" s="13"/>
      <c r="H11" s="10"/>
      <c r="I11" s="6"/>
      <c r="J11" s="6"/>
      <c r="K11" s="6"/>
      <c r="L11" s="6"/>
      <c r="M11" s="6"/>
      <c r="N11" s="6"/>
      <c r="O11" s="11"/>
    </row>
    <row r="12" spans="2:15" ht="7.5" customHeight="1" thickBot="1" x14ac:dyDescent="0.3">
      <c r="B12" s="10"/>
      <c r="C12" s="102"/>
      <c r="D12" s="102"/>
      <c r="E12" s="102"/>
      <c r="F12" s="102"/>
      <c r="G12" s="11"/>
      <c r="H12" s="10"/>
      <c r="I12" s="6"/>
      <c r="J12" s="6"/>
      <c r="K12" s="6"/>
      <c r="L12" s="6"/>
      <c r="M12" s="6"/>
      <c r="N12" s="6"/>
      <c r="O12" s="11"/>
    </row>
    <row r="13" spans="2:15" ht="35.25" customHeight="1" x14ac:dyDescent="0.25">
      <c r="B13" s="10"/>
      <c r="C13" s="64"/>
      <c r="D13" s="103" t="s">
        <v>21</v>
      </c>
      <c r="E13" s="65"/>
      <c r="F13" s="104" t="s">
        <v>20</v>
      </c>
      <c r="G13" s="11"/>
      <c r="H13" s="10"/>
      <c r="I13" s="6"/>
      <c r="J13" s="6"/>
      <c r="K13" s="6"/>
      <c r="L13" s="6"/>
      <c r="M13" s="6"/>
      <c r="N13" s="6"/>
      <c r="O13" s="11"/>
    </row>
    <row r="14" spans="2:15" ht="24" customHeight="1" x14ac:dyDescent="0.25">
      <c r="B14" s="10"/>
      <c r="C14" s="66"/>
      <c r="D14" s="116" t="s">
        <v>3</v>
      </c>
      <c r="E14" s="67"/>
      <c r="F14" s="68"/>
      <c r="G14" s="11"/>
      <c r="H14" s="10"/>
      <c r="I14" s="6"/>
      <c r="J14" s="6"/>
      <c r="K14" s="6"/>
      <c r="L14" s="6"/>
      <c r="M14" s="6"/>
      <c r="N14" s="6"/>
      <c r="O14" s="11"/>
    </row>
    <row r="15" spans="2:15" ht="24" customHeight="1" x14ac:dyDescent="0.25">
      <c r="B15" s="10"/>
      <c r="C15" s="66"/>
      <c r="D15" s="117" t="s">
        <v>4</v>
      </c>
      <c r="E15" s="67"/>
      <c r="F15" s="68"/>
      <c r="G15" s="11"/>
      <c r="H15" s="10"/>
      <c r="I15" s="6"/>
      <c r="J15" s="6"/>
      <c r="K15" s="6"/>
      <c r="L15" s="6"/>
      <c r="M15" s="6"/>
      <c r="N15" s="6"/>
      <c r="O15" s="11"/>
    </row>
    <row r="16" spans="2:15" ht="24" customHeight="1" x14ac:dyDescent="0.25">
      <c r="B16" s="10"/>
      <c r="C16" s="72"/>
      <c r="D16" s="76" t="s">
        <v>13</v>
      </c>
      <c r="E16" s="69"/>
      <c r="F16" s="68"/>
      <c r="G16" s="11"/>
      <c r="H16" s="10"/>
      <c r="I16" s="6"/>
      <c r="J16" s="6"/>
      <c r="K16" s="6"/>
      <c r="L16" s="6"/>
      <c r="M16" s="6"/>
      <c r="N16" s="6"/>
      <c r="O16" s="11"/>
    </row>
    <row r="17" spans="2:15" ht="24" customHeight="1" x14ac:dyDescent="0.25">
      <c r="B17" s="10"/>
      <c r="C17" s="66"/>
      <c r="D17" s="111" t="s">
        <v>14</v>
      </c>
      <c r="E17" s="67"/>
      <c r="F17" s="68"/>
      <c r="G17" s="11"/>
      <c r="H17" s="10"/>
      <c r="I17" s="6"/>
      <c r="J17" s="6"/>
      <c r="K17" s="6"/>
      <c r="L17" s="6"/>
      <c r="M17" s="6"/>
      <c r="N17" s="6"/>
      <c r="O17" s="11"/>
    </row>
    <row r="18" spans="2:15" ht="24" customHeight="1" x14ac:dyDescent="0.25">
      <c r="B18" s="10"/>
      <c r="C18" s="66"/>
      <c r="D18" s="78" t="s">
        <v>15</v>
      </c>
      <c r="E18" s="67"/>
      <c r="F18" s="68"/>
      <c r="G18" s="11"/>
      <c r="H18" s="10"/>
      <c r="I18" s="6"/>
      <c r="J18" s="6"/>
      <c r="K18" s="6"/>
      <c r="L18" s="6"/>
      <c r="M18" s="6"/>
      <c r="N18" s="6"/>
      <c r="O18" s="11"/>
    </row>
    <row r="19" spans="2:15" ht="24" customHeight="1" x14ac:dyDescent="0.25">
      <c r="B19" s="10"/>
      <c r="C19" s="66"/>
      <c r="D19" s="77" t="s">
        <v>5</v>
      </c>
      <c r="E19" s="67"/>
      <c r="F19" s="68"/>
      <c r="G19" s="11"/>
      <c r="H19" s="10"/>
      <c r="I19" s="6"/>
      <c r="J19" s="6"/>
      <c r="K19" s="6"/>
      <c r="L19" s="6"/>
      <c r="M19" s="6"/>
      <c r="N19" s="6"/>
      <c r="O19" s="11"/>
    </row>
    <row r="20" spans="2:15" ht="24" customHeight="1" x14ac:dyDescent="0.25">
      <c r="B20" s="10"/>
      <c r="C20" s="66"/>
      <c r="D20" s="75" t="s">
        <v>6</v>
      </c>
      <c r="E20" s="67"/>
      <c r="F20" s="101" t="s">
        <v>12</v>
      </c>
      <c r="G20" s="11"/>
      <c r="H20" s="10"/>
      <c r="I20" s="6"/>
      <c r="J20" s="6"/>
      <c r="K20" s="6"/>
      <c r="L20" s="6"/>
      <c r="M20" s="6"/>
      <c r="N20" s="6"/>
      <c r="O20" s="11"/>
    </row>
    <row r="21" spans="2:15" ht="47.25" customHeight="1" thickBot="1" x14ac:dyDescent="0.3">
      <c r="B21" s="10"/>
      <c r="C21" s="73"/>
      <c r="D21" s="74"/>
      <c r="E21" s="70"/>
      <c r="F21" s="71"/>
      <c r="G21" s="11"/>
      <c r="H21" s="10"/>
      <c r="I21" s="6"/>
      <c r="J21" s="6"/>
      <c r="K21" s="6"/>
      <c r="L21" s="6"/>
      <c r="M21" s="6"/>
      <c r="N21" s="6"/>
      <c r="O21" s="11"/>
    </row>
    <row r="22" spans="2:15" ht="5.25" customHeight="1" thickBot="1" x14ac:dyDescent="0.3">
      <c r="B22" s="12"/>
      <c r="C22" s="4"/>
      <c r="D22" s="4"/>
      <c r="E22" s="4"/>
      <c r="F22" s="4"/>
      <c r="G22" s="13"/>
      <c r="H22" s="12"/>
      <c r="I22" s="4"/>
      <c r="J22" s="4"/>
      <c r="K22" s="4"/>
      <c r="L22" s="4"/>
      <c r="M22" s="4"/>
      <c r="N22" s="4"/>
      <c r="O22" s="13"/>
    </row>
    <row r="23" spans="2:15" ht="17.25" customHeight="1" thickBot="1" x14ac:dyDescent="0.3">
      <c r="B23" s="127" t="s">
        <v>8</v>
      </c>
      <c r="C23" s="128"/>
      <c r="D23" s="128"/>
      <c r="E23" s="40"/>
      <c r="F23" s="129" t="s">
        <v>9</v>
      </c>
      <c r="G23" s="130"/>
      <c r="H23" s="130"/>
      <c r="I23" s="130"/>
      <c r="J23" s="130"/>
      <c r="K23" s="41"/>
      <c r="L23" s="41"/>
      <c r="M23" s="129" t="s">
        <v>10</v>
      </c>
      <c r="N23" s="130"/>
      <c r="O23" s="131"/>
    </row>
  </sheetData>
  <sheetProtection password="CFF7" sheet="1" objects="1" scenarios="1" formatCells="0"/>
  <mergeCells count="12">
    <mergeCell ref="B23:D23"/>
    <mergeCell ref="F23:J23"/>
    <mergeCell ref="M23:O23"/>
    <mergeCell ref="I4:N4"/>
    <mergeCell ref="C2:G2"/>
    <mergeCell ref="C9:E9"/>
    <mergeCell ref="C10:E10"/>
    <mergeCell ref="C4:E4"/>
    <mergeCell ref="C5:E5"/>
    <mergeCell ref="C6:E6"/>
    <mergeCell ref="C7:E7"/>
    <mergeCell ref="C8:E8"/>
  </mergeCells>
  <conditionalFormatting sqref="C10:E10">
    <cfRule type="cellIs" dxfId="6" priority="2" operator="equal">
      <formula>" "</formula>
    </cfRule>
  </conditionalFormatting>
  <conditionalFormatting sqref="F10">
    <cfRule type="expression" dxfId="5" priority="1">
      <formula>$C$10=" "</formula>
    </cfRule>
  </conditionalFormatting>
  <dataValidations count="6">
    <dataValidation type="list" allowBlank="1" showErrorMessage="1" errorTitle="Pays incorrect" error="Veuillez choisir un des Paus proposés dans la liste..." sqref="F10">
      <formula1>"'- - -,Belgique,Canada,France,Suisse"</formula1>
    </dataValidation>
    <dataValidation type="list" showInputMessage="1" showErrorMessage="1" errorTitle="Choix incorrect" error="Veuillez choisir une des deux possibilités: &quot;OUI&quot; eou &quot;NON&quot;" sqref="F9">
      <formula1>"OUI,NON"</formula1>
    </dataValidation>
    <dataValidation type="list" allowBlank="1" showInputMessage="1" showErrorMessage="1" sqref="F4">
      <formula1>"Vertical (portrait),Horizontal (paysage)"</formula1>
    </dataValidation>
    <dataValidation type="whole" showErrorMessage="1" errorTitle="Année incorrecte" error="Veuillez indiquer une année entre 1901 et 3000..." sqref="F5">
      <formula1>1901</formula1>
      <formula2>3000</formula2>
    </dataValidation>
    <dataValidation showErrorMessage="1" sqref="F7:F8"/>
    <dataValidation type="list" showErrorMessage="1" errorTitle="Erreur dans le choix du mois" error="Vous devez mentionner le numéro du mois - c'est-à-dire un chiffre entre 1 et 12..." sqref="F6">
      <formula1>"1,2,3,4,5,6,7,8,9,10,11,12"</formula1>
    </dataValidation>
  </dataValidations>
  <hyperlinks>
    <hyperlink ref="F23" r:id="rId1"/>
    <hyperlink ref="M23" r:id="rId2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L38"/>
  <sheetViews>
    <sheetView showGridLines="0" topLeftCell="A31" zoomScaleNormal="100" workbookViewId="0">
      <selection activeCell="F37" sqref="F37"/>
    </sheetView>
  </sheetViews>
  <sheetFormatPr defaultColWidth="11.42578125" defaultRowHeight="15" x14ac:dyDescent="0.25"/>
  <cols>
    <col min="1" max="1" width="3.140625" customWidth="1"/>
    <col min="2" max="2" width="2.28515625" customWidth="1"/>
    <col min="3" max="3" width="4.42578125" style="3" customWidth="1"/>
    <col min="4" max="4" width="17.140625" style="5" customWidth="1"/>
    <col min="5" max="5" width="0.85546875" customWidth="1"/>
    <col min="6" max="6" width="4.42578125" style="3" customWidth="1"/>
    <col min="7" max="7" width="17.140625" style="5" customWidth="1"/>
    <col min="8" max="8" width="0.85546875" style="1" customWidth="1"/>
    <col min="9" max="9" width="4.42578125" style="3" customWidth="1"/>
    <col min="10" max="10" width="17.140625" style="5" customWidth="1"/>
    <col min="11" max="11" width="0.85546875" style="1" customWidth="1"/>
    <col min="12" max="12" width="4.42578125" style="3" customWidth="1"/>
    <col min="13" max="13" width="17.140625" style="5" customWidth="1"/>
    <col min="14" max="14" width="0.85546875" style="1" customWidth="1"/>
    <col min="15" max="15" width="4.42578125" style="3" customWidth="1"/>
    <col min="16" max="16" width="17.140625" style="5" customWidth="1"/>
    <col min="17" max="17" width="0.85546875" style="1" customWidth="1"/>
    <col min="18" max="18" width="4.42578125" style="3" customWidth="1"/>
    <col min="19" max="19" width="17.140625" style="5" customWidth="1"/>
    <col min="20" max="20" width="0.85546875" style="1" customWidth="1"/>
    <col min="21" max="21" width="4.42578125" style="3" customWidth="1"/>
    <col min="22" max="22" width="17.140625" style="5" customWidth="1"/>
    <col min="23" max="23" width="0.85546875" style="1" customWidth="1"/>
    <col min="24" max="24" width="4.42578125" style="3" customWidth="1"/>
    <col min="25" max="25" width="17.140625" style="5" customWidth="1"/>
    <col min="26" max="26" width="0.85546875" style="1" customWidth="1"/>
    <col min="27" max="27" width="4.42578125" style="3" customWidth="1"/>
    <col min="28" max="28" width="17.140625" style="5" customWidth="1"/>
    <col min="29" max="29" width="0.85546875" style="1" customWidth="1"/>
    <col min="30" max="30" width="4.42578125" style="3" customWidth="1"/>
    <col min="31" max="31" width="17.140625" style="5" customWidth="1"/>
    <col min="32" max="32" width="0.85546875" style="1" customWidth="1"/>
    <col min="33" max="33" width="4.42578125" style="3" customWidth="1"/>
    <col min="34" max="34" width="17.140625" style="5" customWidth="1"/>
    <col min="35" max="35" width="0.85546875" style="1" customWidth="1"/>
    <col min="36" max="36" width="4.42578125" style="3" customWidth="1"/>
    <col min="37" max="37" width="17.140625" style="5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153" t="str">
        <f>IF(TitreDeCalendrier&lt;&gt;"",TitreDeCalendrier,"Calendrier " &amp; DebutCalendrierMois &amp; "/" &amp; AnneeCalendrier &amp; " - " &amp; FinDeCalendrier)</f>
        <v>Calendrier 1/2019 - 12/2019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5"/>
    </row>
    <row r="3" spans="2:38" ht="26.1" customHeight="1" thickBot="1" x14ac:dyDescent="0.3"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8"/>
    </row>
    <row r="4" spans="2:38" ht="9.9499999999999993" customHeight="1" x14ac:dyDescent="0.25">
      <c r="B4" s="42"/>
      <c r="C4" s="43"/>
      <c r="D4" s="44"/>
      <c r="E4" s="45"/>
      <c r="F4" s="43"/>
      <c r="G4" s="44"/>
      <c r="H4" s="45"/>
      <c r="I4" s="43"/>
      <c r="J4" s="44"/>
      <c r="K4" s="45"/>
      <c r="L4" s="43"/>
      <c r="M4" s="44"/>
      <c r="N4" s="45"/>
      <c r="O4" s="43"/>
      <c r="P4" s="44"/>
      <c r="Q4" s="45"/>
      <c r="R4" s="43"/>
      <c r="S4" s="44"/>
      <c r="T4" s="45"/>
      <c r="U4" s="43"/>
      <c r="V4" s="44"/>
      <c r="W4" s="45"/>
      <c r="X4" s="43"/>
      <c r="Y4" s="44"/>
      <c r="Z4" s="45"/>
      <c r="AA4" s="43"/>
      <c r="AB4" s="44"/>
      <c r="AC4" s="45"/>
      <c r="AD4" s="43"/>
      <c r="AE4" s="44"/>
      <c r="AF4" s="45"/>
      <c r="AG4" s="43"/>
      <c r="AH4" s="44"/>
      <c r="AI4" s="45"/>
      <c r="AJ4" s="43"/>
      <c r="AK4" s="44"/>
      <c r="AL4" s="46"/>
    </row>
    <row r="5" spans="2:38" s="2" customFormat="1" ht="26.1" customHeight="1" x14ac:dyDescent="0.25">
      <c r="B5" s="54"/>
      <c r="C5" s="159" t="str">
        <f>NomMois(DebutCalendrierMois)</f>
        <v>Janvier</v>
      </c>
      <c r="D5" s="160"/>
      <c r="E5" s="31"/>
      <c r="F5" s="161" t="str">
        <f>NomMois(IF(DebutCalendrierMois+1&lt;13,DebutCalendrierMois+1,DebutCalendrierMois+1-12))</f>
        <v>Février</v>
      </c>
      <c r="G5" s="160"/>
      <c r="H5" s="31"/>
      <c r="I5" s="159" t="str">
        <f>NomMois(IF(DebutCalendrierMois+2&lt;13,DebutCalendrierMois+2,DebutCalendrierMois+2-12))</f>
        <v>Mars</v>
      </c>
      <c r="J5" s="160"/>
      <c r="K5" s="31"/>
      <c r="L5" s="161" t="str">
        <f>NomMois(IF(DebutCalendrierMois+3&lt;13,DebutCalendrierMois+3,DebutCalendrierMois+3-12))</f>
        <v>Avril</v>
      </c>
      <c r="M5" s="160"/>
      <c r="N5" s="31"/>
      <c r="O5" s="159" t="str">
        <f>NomMois(IF(DebutCalendrierMois+4&lt;13,DebutCalendrierMois+4,DebutCalendrierMois+4-12))</f>
        <v>Mai</v>
      </c>
      <c r="P5" s="160"/>
      <c r="Q5" s="31"/>
      <c r="R5" s="161" t="str">
        <f>NomMois(IF(DebutCalendrierMois+5&lt;13,DebutCalendrierMois+5,DebutCalendrierMois+5-12))</f>
        <v>Juin</v>
      </c>
      <c r="S5" s="160"/>
      <c r="T5" s="31"/>
      <c r="U5" s="159" t="str">
        <f>NomMois(IF(DebutCalendrierMois+6&lt;13,DebutCalendrierMois+6,DebutCalendrierMois+6-12))</f>
        <v>Juillet</v>
      </c>
      <c r="V5" s="160"/>
      <c r="W5" s="31"/>
      <c r="X5" s="161" t="str">
        <f>NomMois(IF(DebutCalendrierMois+7&lt;13,DebutCalendrierMois+7,DebutCalendrierMois+7-12))</f>
        <v>Août</v>
      </c>
      <c r="Y5" s="160"/>
      <c r="Z5" s="31"/>
      <c r="AA5" s="159" t="str">
        <f>NomMois(IF(DebutCalendrierMois+8&lt;13,DebutCalendrierMois+8,DebutCalendrierMois+8-12))</f>
        <v>Septembre</v>
      </c>
      <c r="AB5" s="160"/>
      <c r="AC5" s="31"/>
      <c r="AD5" s="161" t="str">
        <f>NomMois(IF(DebutCalendrierMois+9&lt;13,DebutCalendrierMois+9,DebutCalendrierMois+9-12))</f>
        <v>Octobre</v>
      </c>
      <c r="AE5" s="160"/>
      <c r="AF5" s="31"/>
      <c r="AG5" s="159" t="str">
        <f>NomMois(IF(DebutCalendrierMois+10&lt;13,DebutCalendrierMois+10,DebutCalendrierMois+10-12))</f>
        <v>Novembre</v>
      </c>
      <c r="AH5" s="160"/>
      <c r="AI5" s="31"/>
      <c r="AJ5" s="161" t="str">
        <f>NomMois(IF(DebutCalendrierMois+11&lt;13,DebutCalendrierMois+11,DebutCalendrierMois+11-12))</f>
        <v>Décembre</v>
      </c>
      <c r="AK5" s="160"/>
      <c r="AL5" s="47"/>
    </row>
    <row r="6" spans="2:38" ht="6" customHeight="1" x14ac:dyDescent="0.25">
      <c r="B6" s="55"/>
      <c r="C6" s="58"/>
      <c r="D6" s="56"/>
      <c r="E6" s="57"/>
      <c r="F6" s="58"/>
      <c r="G6" s="56"/>
      <c r="H6" s="57"/>
      <c r="I6" s="58"/>
      <c r="J6" s="56"/>
      <c r="K6" s="57"/>
      <c r="L6" s="58"/>
      <c r="M6" s="56"/>
      <c r="N6" s="57"/>
      <c r="O6" s="58"/>
      <c r="P6" s="56"/>
      <c r="Q6" s="57"/>
      <c r="R6" s="58"/>
      <c r="S6" s="56"/>
      <c r="T6" s="57"/>
      <c r="U6" s="58"/>
      <c r="V6" s="56"/>
      <c r="W6" s="57"/>
      <c r="X6" s="58"/>
      <c r="Y6" s="56"/>
      <c r="Z6" s="57"/>
      <c r="AA6" s="58"/>
      <c r="AB6" s="56"/>
      <c r="AC6" s="57"/>
      <c r="AD6" s="58"/>
      <c r="AE6" s="56"/>
      <c r="AF6" s="57"/>
      <c r="AG6" s="58"/>
      <c r="AH6" s="56"/>
      <c r="AI6" s="57"/>
      <c r="AJ6" s="58"/>
      <c r="AK6" s="56"/>
      <c r="AL6" s="48"/>
    </row>
    <row r="7" spans="2:38" ht="33" customHeight="1" x14ac:dyDescent="0.25">
      <c r="B7" s="55"/>
      <c r="C7" s="120">
        <f>DATE(AnneeCalendrier,DebutCalendrierMois,1)</f>
        <v>43466</v>
      </c>
      <c r="D7" s="121"/>
      <c r="E7" s="59"/>
      <c r="F7" s="62">
        <f>DebutMoisSuivant(C7)</f>
        <v>43497</v>
      </c>
      <c r="G7" s="63"/>
      <c r="H7" s="59"/>
      <c r="I7" s="62">
        <f>DebutMoisSuivant(F7)</f>
        <v>43525</v>
      </c>
      <c r="J7" s="63"/>
      <c r="K7" s="59"/>
      <c r="L7" s="62">
        <f>DebutMoisSuivant(I7)</f>
        <v>43556</v>
      </c>
      <c r="M7" s="63"/>
      <c r="N7" s="59"/>
      <c r="O7" s="120">
        <f>DebutMoisSuivant(L7)</f>
        <v>43586</v>
      </c>
      <c r="P7" s="121"/>
      <c r="Q7" s="59"/>
      <c r="R7" s="89">
        <f>DebutMoisSuivant(O7)</f>
        <v>43617</v>
      </c>
      <c r="S7" s="90"/>
      <c r="T7" s="59"/>
      <c r="U7" s="62">
        <f>DebutMoisSuivant(R7)</f>
        <v>43647</v>
      </c>
      <c r="V7" s="63"/>
      <c r="W7" s="59"/>
      <c r="X7" s="62">
        <f>DebutMoisSuivant(U7)</f>
        <v>43678</v>
      </c>
      <c r="Y7" s="63"/>
      <c r="Z7" s="59"/>
      <c r="AA7" s="95">
        <f>DebutMoisSuivant(X7)</f>
        <v>43709</v>
      </c>
      <c r="AB7" s="96"/>
      <c r="AC7" s="59"/>
      <c r="AD7" s="62">
        <f>DebutMoisSuivant(AA7)</f>
        <v>43739</v>
      </c>
      <c r="AE7" s="63"/>
      <c r="AF7" s="59"/>
      <c r="AG7" s="120">
        <f>DebutMoisSuivant(AD7)</f>
        <v>43770</v>
      </c>
      <c r="AH7" s="121"/>
      <c r="AI7" s="59"/>
      <c r="AJ7" s="95">
        <f>DebutMoisSuivant(AG7)</f>
        <v>43800</v>
      </c>
      <c r="AK7" s="96"/>
      <c r="AL7" s="48"/>
    </row>
    <row r="8" spans="2:38" ht="33" customHeight="1" x14ac:dyDescent="0.25">
      <c r="B8" s="55"/>
      <c r="C8" s="62">
        <f>C7+1</f>
        <v>43467</v>
      </c>
      <c r="D8" s="63"/>
      <c r="E8" s="59"/>
      <c r="F8" s="89">
        <f>F7+1</f>
        <v>43498</v>
      </c>
      <c r="G8" s="90"/>
      <c r="H8" s="59"/>
      <c r="I8" s="89">
        <f>I7+1</f>
        <v>43526</v>
      </c>
      <c r="J8" s="90"/>
      <c r="K8" s="59"/>
      <c r="L8" s="62">
        <f>L7+1</f>
        <v>43557</v>
      </c>
      <c r="M8" s="63"/>
      <c r="N8" s="59"/>
      <c r="O8" s="62">
        <f>O7+1</f>
        <v>43587</v>
      </c>
      <c r="P8" s="63"/>
      <c r="Q8" s="59"/>
      <c r="R8" s="95">
        <f>R7+1</f>
        <v>43618</v>
      </c>
      <c r="S8" s="96"/>
      <c r="T8" s="59"/>
      <c r="U8" s="62">
        <f>U7+1</f>
        <v>43648</v>
      </c>
      <c r="V8" s="63"/>
      <c r="W8" s="59"/>
      <c r="X8" s="62">
        <f>X7+1</f>
        <v>43679</v>
      </c>
      <c r="Y8" s="63"/>
      <c r="Z8" s="59"/>
      <c r="AA8" s="62">
        <f>AA7+1</f>
        <v>43710</v>
      </c>
      <c r="AB8" s="63"/>
      <c r="AC8" s="59"/>
      <c r="AD8" s="62">
        <f>AD7+1</f>
        <v>43740</v>
      </c>
      <c r="AE8" s="63"/>
      <c r="AF8" s="59"/>
      <c r="AG8" s="89">
        <f>AG7+1</f>
        <v>43771</v>
      </c>
      <c r="AH8" s="90"/>
      <c r="AI8" s="59"/>
      <c r="AJ8" s="62">
        <f>AJ7+1</f>
        <v>43801</v>
      </c>
      <c r="AK8" s="63"/>
      <c r="AL8" s="48"/>
    </row>
    <row r="9" spans="2:38" ht="33" customHeight="1" x14ac:dyDescent="0.25">
      <c r="B9" s="55"/>
      <c r="C9" s="62">
        <f t="shared" ref="C9:C34" si="0">C8+1</f>
        <v>43468</v>
      </c>
      <c r="D9" s="63"/>
      <c r="E9" s="59"/>
      <c r="F9" s="95">
        <f t="shared" ref="F9:F34" si="1">F8+1</f>
        <v>43499</v>
      </c>
      <c r="G9" s="96"/>
      <c r="H9" s="59"/>
      <c r="I9" s="95">
        <f t="shared" ref="I9:I34" si="2">I8+1</f>
        <v>43527</v>
      </c>
      <c r="J9" s="96"/>
      <c r="K9" s="59"/>
      <c r="L9" s="62">
        <f t="shared" ref="L9:L34" si="3">L8+1</f>
        <v>43558</v>
      </c>
      <c r="M9" s="63"/>
      <c r="N9" s="59"/>
      <c r="O9" s="62">
        <f t="shared" ref="O9:O34" si="4">O8+1</f>
        <v>43588</v>
      </c>
      <c r="P9" s="63"/>
      <c r="Q9" s="59"/>
      <c r="R9" s="62">
        <f t="shared" ref="R9:R34" si="5">R8+1</f>
        <v>43619</v>
      </c>
      <c r="S9" s="63"/>
      <c r="T9" s="59"/>
      <c r="U9" s="62">
        <f t="shared" ref="U9:U34" si="6">U8+1</f>
        <v>43649</v>
      </c>
      <c r="V9" s="63"/>
      <c r="W9" s="59"/>
      <c r="X9" s="89">
        <f t="shared" ref="X9:X34" si="7">X8+1</f>
        <v>43680</v>
      </c>
      <c r="Y9" s="90"/>
      <c r="Z9" s="59"/>
      <c r="AA9" s="62">
        <f t="shared" ref="AA9:AA34" si="8">AA8+1</f>
        <v>43711</v>
      </c>
      <c r="AB9" s="63"/>
      <c r="AC9" s="59"/>
      <c r="AD9" s="62">
        <f t="shared" ref="AD9:AD34" si="9">AD8+1</f>
        <v>43741</v>
      </c>
      <c r="AE9" s="63"/>
      <c r="AF9" s="59"/>
      <c r="AG9" s="95">
        <f t="shared" ref="AG9:AG34" si="10">AG8+1</f>
        <v>43772</v>
      </c>
      <c r="AH9" s="96"/>
      <c r="AI9" s="59"/>
      <c r="AJ9" s="62">
        <f t="shared" ref="AJ9:AJ34" si="11">AJ8+1</f>
        <v>43802</v>
      </c>
      <c r="AK9" s="63"/>
      <c r="AL9" s="48"/>
    </row>
    <row r="10" spans="2:38" ht="33" customHeight="1" x14ac:dyDescent="0.25">
      <c r="B10" s="55"/>
      <c r="C10" s="62">
        <f t="shared" si="0"/>
        <v>43469</v>
      </c>
      <c r="D10" s="63"/>
      <c r="E10" s="59"/>
      <c r="F10" s="62">
        <f t="shared" si="1"/>
        <v>43500</v>
      </c>
      <c r="G10" s="63"/>
      <c r="H10" s="59"/>
      <c r="I10" s="62">
        <f t="shared" si="2"/>
        <v>43528</v>
      </c>
      <c r="J10" s="63"/>
      <c r="K10" s="59"/>
      <c r="L10" s="62">
        <f t="shared" si="3"/>
        <v>43559</v>
      </c>
      <c r="M10" s="63"/>
      <c r="N10" s="59"/>
      <c r="O10" s="89">
        <f t="shared" si="4"/>
        <v>43589</v>
      </c>
      <c r="P10" s="90"/>
      <c r="Q10" s="59"/>
      <c r="R10" s="62">
        <f t="shared" si="5"/>
        <v>43620</v>
      </c>
      <c r="S10" s="63"/>
      <c r="T10" s="59"/>
      <c r="U10" s="62">
        <f t="shared" si="6"/>
        <v>43650</v>
      </c>
      <c r="V10" s="63"/>
      <c r="W10" s="59"/>
      <c r="X10" s="95">
        <f t="shared" si="7"/>
        <v>43681</v>
      </c>
      <c r="Y10" s="96"/>
      <c r="Z10" s="59"/>
      <c r="AA10" s="62">
        <f t="shared" si="8"/>
        <v>43712</v>
      </c>
      <c r="AB10" s="63"/>
      <c r="AC10" s="59"/>
      <c r="AD10" s="62">
        <f t="shared" si="9"/>
        <v>43742</v>
      </c>
      <c r="AE10" s="63"/>
      <c r="AF10" s="59"/>
      <c r="AG10" s="62">
        <f t="shared" si="10"/>
        <v>43773</v>
      </c>
      <c r="AH10" s="63"/>
      <c r="AI10" s="59"/>
      <c r="AJ10" s="62">
        <f t="shared" si="11"/>
        <v>43803</v>
      </c>
      <c r="AK10" s="63"/>
      <c r="AL10" s="48"/>
    </row>
    <row r="11" spans="2:38" ht="33" customHeight="1" x14ac:dyDescent="0.25">
      <c r="B11" s="55"/>
      <c r="C11" s="89">
        <f t="shared" si="0"/>
        <v>43470</v>
      </c>
      <c r="D11" s="90"/>
      <c r="E11" s="59"/>
      <c r="F11" s="62">
        <f t="shared" si="1"/>
        <v>43501</v>
      </c>
      <c r="G11" s="63"/>
      <c r="H11" s="59"/>
      <c r="I11" s="62">
        <f t="shared" si="2"/>
        <v>43529</v>
      </c>
      <c r="J11" s="63"/>
      <c r="K11" s="59"/>
      <c r="L11" s="62">
        <f t="shared" si="3"/>
        <v>43560</v>
      </c>
      <c r="M11" s="63"/>
      <c r="N11" s="59"/>
      <c r="O11" s="95">
        <f t="shared" si="4"/>
        <v>43590</v>
      </c>
      <c r="P11" s="96"/>
      <c r="Q11" s="59"/>
      <c r="R11" s="62">
        <f t="shared" si="5"/>
        <v>43621</v>
      </c>
      <c r="S11" s="63"/>
      <c r="T11" s="59"/>
      <c r="U11" s="62">
        <f t="shared" si="6"/>
        <v>43651</v>
      </c>
      <c r="V11" s="63"/>
      <c r="W11" s="59"/>
      <c r="X11" s="62">
        <f t="shared" si="7"/>
        <v>43682</v>
      </c>
      <c r="Y11" s="63"/>
      <c r="Z11" s="59"/>
      <c r="AA11" s="62">
        <f t="shared" si="8"/>
        <v>43713</v>
      </c>
      <c r="AB11" s="63"/>
      <c r="AC11" s="59"/>
      <c r="AD11" s="89">
        <f t="shared" si="9"/>
        <v>43743</v>
      </c>
      <c r="AE11" s="90"/>
      <c r="AF11" s="59"/>
      <c r="AG11" s="62">
        <f t="shared" si="10"/>
        <v>43774</v>
      </c>
      <c r="AH11" s="63"/>
      <c r="AI11" s="59"/>
      <c r="AJ11" s="62">
        <f t="shared" si="11"/>
        <v>43804</v>
      </c>
      <c r="AK11" s="63"/>
      <c r="AL11" s="48"/>
    </row>
    <row r="12" spans="2:38" ht="33" customHeight="1" x14ac:dyDescent="0.25">
      <c r="B12" s="55"/>
      <c r="C12" s="95">
        <f t="shared" si="0"/>
        <v>43471</v>
      </c>
      <c r="D12" s="96"/>
      <c r="E12" s="59"/>
      <c r="F12" s="62">
        <f t="shared" si="1"/>
        <v>43502</v>
      </c>
      <c r="G12" s="63"/>
      <c r="H12" s="59"/>
      <c r="I12" s="62">
        <f t="shared" si="2"/>
        <v>43530</v>
      </c>
      <c r="J12" s="63"/>
      <c r="K12" s="59"/>
      <c r="L12" s="89">
        <f t="shared" si="3"/>
        <v>43561</v>
      </c>
      <c r="M12" s="90"/>
      <c r="N12" s="59"/>
      <c r="O12" s="62">
        <f t="shared" si="4"/>
        <v>43591</v>
      </c>
      <c r="P12" s="63"/>
      <c r="Q12" s="59"/>
      <c r="R12" s="62">
        <f t="shared" si="5"/>
        <v>43622</v>
      </c>
      <c r="S12" s="63"/>
      <c r="T12" s="59"/>
      <c r="U12" s="89">
        <f t="shared" si="6"/>
        <v>43652</v>
      </c>
      <c r="V12" s="90"/>
      <c r="W12" s="59"/>
      <c r="X12" s="62">
        <f t="shared" si="7"/>
        <v>43683</v>
      </c>
      <c r="Y12" s="63"/>
      <c r="Z12" s="59"/>
      <c r="AA12" s="62">
        <f t="shared" si="8"/>
        <v>43714</v>
      </c>
      <c r="AB12" s="63"/>
      <c r="AC12" s="59"/>
      <c r="AD12" s="95">
        <f t="shared" si="9"/>
        <v>43744</v>
      </c>
      <c r="AE12" s="96"/>
      <c r="AF12" s="59"/>
      <c r="AG12" s="62">
        <f t="shared" si="10"/>
        <v>43775</v>
      </c>
      <c r="AH12" s="63"/>
      <c r="AI12" s="59"/>
      <c r="AJ12" s="62">
        <f t="shared" si="11"/>
        <v>43805</v>
      </c>
      <c r="AK12" s="63"/>
      <c r="AL12" s="48"/>
    </row>
    <row r="13" spans="2:38" ht="33" customHeight="1" x14ac:dyDescent="0.25">
      <c r="B13" s="55"/>
      <c r="C13" s="62">
        <f t="shared" si="0"/>
        <v>43472</v>
      </c>
      <c r="D13" s="63"/>
      <c r="E13" s="59"/>
      <c r="F13" s="62">
        <f t="shared" si="1"/>
        <v>43503</v>
      </c>
      <c r="G13" s="63"/>
      <c r="H13" s="59"/>
      <c r="I13" s="62">
        <f t="shared" si="2"/>
        <v>43531</v>
      </c>
      <c r="J13" s="63"/>
      <c r="K13" s="59"/>
      <c r="L13" s="95">
        <f t="shared" si="3"/>
        <v>43562</v>
      </c>
      <c r="M13" s="96"/>
      <c r="N13" s="59"/>
      <c r="O13" s="62">
        <f t="shared" si="4"/>
        <v>43592</v>
      </c>
      <c r="P13" s="63"/>
      <c r="Q13" s="59"/>
      <c r="R13" s="62">
        <f t="shared" si="5"/>
        <v>43623</v>
      </c>
      <c r="S13" s="63"/>
      <c r="T13" s="59"/>
      <c r="U13" s="95">
        <f t="shared" si="6"/>
        <v>43653</v>
      </c>
      <c r="V13" s="96"/>
      <c r="W13" s="59"/>
      <c r="X13" s="62">
        <f t="shared" si="7"/>
        <v>43684</v>
      </c>
      <c r="Y13" s="63"/>
      <c r="Z13" s="59"/>
      <c r="AA13" s="89">
        <f t="shared" si="8"/>
        <v>43715</v>
      </c>
      <c r="AB13" s="90"/>
      <c r="AC13" s="59"/>
      <c r="AD13" s="62">
        <f t="shared" si="9"/>
        <v>43745</v>
      </c>
      <c r="AE13" s="63"/>
      <c r="AF13" s="59"/>
      <c r="AG13" s="62">
        <f t="shared" si="10"/>
        <v>43776</v>
      </c>
      <c r="AH13" s="63"/>
      <c r="AI13" s="59"/>
      <c r="AJ13" s="89">
        <f t="shared" si="11"/>
        <v>43806</v>
      </c>
      <c r="AK13" s="90"/>
      <c r="AL13" s="48"/>
    </row>
    <row r="14" spans="2:38" ht="33" customHeight="1" x14ac:dyDescent="0.25">
      <c r="B14" s="55"/>
      <c r="C14" s="62">
        <f t="shared" si="0"/>
        <v>43473</v>
      </c>
      <c r="D14" s="63"/>
      <c r="E14" s="59"/>
      <c r="F14" s="62">
        <f t="shared" si="1"/>
        <v>43504</v>
      </c>
      <c r="G14" s="63"/>
      <c r="H14" s="59"/>
      <c r="I14" s="62">
        <f t="shared" si="2"/>
        <v>43532</v>
      </c>
      <c r="J14" s="63"/>
      <c r="K14" s="59"/>
      <c r="L14" s="62">
        <f t="shared" si="3"/>
        <v>43563</v>
      </c>
      <c r="M14" s="63"/>
      <c r="N14" s="59"/>
      <c r="O14" s="120">
        <f t="shared" si="4"/>
        <v>43593</v>
      </c>
      <c r="P14" s="121"/>
      <c r="Q14" s="59"/>
      <c r="R14" s="89">
        <f t="shared" si="5"/>
        <v>43624</v>
      </c>
      <c r="S14" s="90"/>
      <c r="T14" s="59"/>
      <c r="U14" s="62">
        <f t="shared" si="6"/>
        <v>43654</v>
      </c>
      <c r="V14" s="63"/>
      <c r="W14" s="59"/>
      <c r="X14" s="62">
        <f t="shared" si="7"/>
        <v>43685</v>
      </c>
      <c r="Y14" s="63"/>
      <c r="Z14" s="59"/>
      <c r="AA14" s="95">
        <f t="shared" si="8"/>
        <v>43716</v>
      </c>
      <c r="AB14" s="96"/>
      <c r="AC14" s="59"/>
      <c r="AD14" s="62">
        <f t="shared" si="9"/>
        <v>43746</v>
      </c>
      <c r="AE14" s="63"/>
      <c r="AF14" s="59"/>
      <c r="AG14" s="62">
        <f t="shared" si="10"/>
        <v>43777</v>
      </c>
      <c r="AH14" s="63"/>
      <c r="AI14" s="59"/>
      <c r="AJ14" s="95">
        <f t="shared" si="11"/>
        <v>43807</v>
      </c>
      <c r="AK14" s="96"/>
      <c r="AL14" s="48"/>
    </row>
    <row r="15" spans="2:38" ht="33" customHeight="1" x14ac:dyDescent="0.25">
      <c r="B15" s="55"/>
      <c r="C15" s="62">
        <f t="shared" si="0"/>
        <v>43474</v>
      </c>
      <c r="D15" s="63"/>
      <c r="E15" s="59"/>
      <c r="F15" s="89">
        <f t="shared" si="1"/>
        <v>43505</v>
      </c>
      <c r="G15" s="90"/>
      <c r="H15" s="59"/>
      <c r="I15" s="89">
        <f t="shared" si="2"/>
        <v>43533</v>
      </c>
      <c r="J15" s="90"/>
      <c r="K15" s="59"/>
      <c r="L15" s="62">
        <f t="shared" si="3"/>
        <v>43564</v>
      </c>
      <c r="M15" s="63"/>
      <c r="N15" s="59"/>
      <c r="O15" s="62">
        <f t="shared" si="4"/>
        <v>43594</v>
      </c>
      <c r="P15" s="63"/>
      <c r="Q15" s="59"/>
      <c r="R15" s="95">
        <f t="shared" si="5"/>
        <v>43625</v>
      </c>
      <c r="S15" s="96"/>
      <c r="T15" s="59"/>
      <c r="U15" s="62">
        <f t="shared" si="6"/>
        <v>43655</v>
      </c>
      <c r="V15" s="63"/>
      <c r="W15" s="59"/>
      <c r="X15" s="62">
        <f t="shared" si="7"/>
        <v>43686</v>
      </c>
      <c r="Y15" s="63"/>
      <c r="Z15" s="59"/>
      <c r="AA15" s="62">
        <f t="shared" si="8"/>
        <v>43717</v>
      </c>
      <c r="AB15" s="63"/>
      <c r="AC15" s="59"/>
      <c r="AD15" s="62">
        <f t="shared" si="9"/>
        <v>43747</v>
      </c>
      <c r="AE15" s="63"/>
      <c r="AF15" s="59"/>
      <c r="AG15" s="89">
        <f t="shared" si="10"/>
        <v>43778</v>
      </c>
      <c r="AH15" s="90"/>
      <c r="AI15" s="59"/>
      <c r="AJ15" s="62">
        <f t="shared" si="11"/>
        <v>43808</v>
      </c>
      <c r="AK15" s="63"/>
      <c r="AL15" s="48"/>
    </row>
    <row r="16" spans="2:38" ht="33" customHeight="1" x14ac:dyDescent="0.25">
      <c r="B16" s="55"/>
      <c r="C16" s="62">
        <f t="shared" si="0"/>
        <v>43475</v>
      </c>
      <c r="D16" s="63"/>
      <c r="E16" s="59"/>
      <c r="F16" s="95">
        <f t="shared" si="1"/>
        <v>43506</v>
      </c>
      <c r="G16" s="96"/>
      <c r="H16" s="59"/>
      <c r="I16" s="95">
        <f t="shared" si="2"/>
        <v>43534</v>
      </c>
      <c r="J16" s="96"/>
      <c r="K16" s="59"/>
      <c r="L16" s="62">
        <f t="shared" si="3"/>
        <v>43565</v>
      </c>
      <c r="M16" s="63"/>
      <c r="N16" s="59"/>
      <c r="O16" s="62">
        <f t="shared" si="4"/>
        <v>43595</v>
      </c>
      <c r="P16" s="63"/>
      <c r="Q16" s="59"/>
      <c r="R16" s="120">
        <f t="shared" si="5"/>
        <v>43626</v>
      </c>
      <c r="S16" s="121"/>
      <c r="T16" s="59"/>
      <c r="U16" s="62">
        <f t="shared" si="6"/>
        <v>43656</v>
      </c>
      <c r="V16" s="63"/>
      <c r="W16" s="59"/>
      <c r="X16" s="89">
        <f t="shared" si="7"/>
        <v>43687</v>
      </c>
      <c r="Y16" s="90"/>
      <c r="Z16" s="59"/>
      <c r="AA16" s="62">
        <f t="shared" si="8"/>
        <v>43718</v>
      </c>
      <c r="AB16" s="63"/>
      <c r="AC16" s="59"/>
      <c r="AD16" s="62">
        <f t="shared" si="9"/>
        <v>43748</v>
      </c>
      <c r="AE16" s="63"/>
      <c r="AF16" s="59"/>
      <c r="AG16" s="95">
        <f t="shared" si="10"/>
        <v>43779</v>
      </c>
      <c r="AH16" s="96"/>
      <c r="AI16" s="59"/>
      <c r="AJ16" s="62">
        <f t="shared" si="11"/>
        <v>43809</v>
      </c>
      <c r="AK16" s="63"/>
      <c r="AL16" s="48"/>
    </row>
    <row r="17" spans="2:38" ht="33" customHeight="1" x14ac:dyDescent="0.25">
      <c r="B17" s="55"/>
      <c r="C17" s="62">
        <f t="shared" si="0"/>
        <v>43476</v>
      </c>
      <c r="D17" s="63"/>
      <c r="E17" s="59"/>
      <c r="F17" s="62">
        <f t="shared" si="1"/>
        <v>43507</v>
      </c>
      <c r="G17" s="63"/>
      <c r="H17" s="59"/>
      <c r="I17" s="62">
        <f t="shared" si="2"/>
        <v>43535</v>
      </c>
      <c r="J17" s="63"/>
      <c r="K17" s="59"/>
      <c r="L17" s="62">
        <f t="shared" si="3"/>
        <v>43566</v>
      </c>
      <c r="M17" s="63"/>
      <c r="N17" s="59"/>
      <c r="O17" s="89">
        <f t="shared" si="4"/>
        <v>43596</v>
      </c>
      <c r="P17" s="90"/>
      <c r="Q17" s="59"/>
      <c r="R17" s="62">
        <f t="shared" si="5"/>
        <v>43627</v>
      </c>
      <c r="S17" s="63"/>
      <c r="T17" s="59"/>
      <c r="U17" s="62">
        <f t="shared" si="6"/>
        <v>43657</v>
      </c>
      <c r="V17" s="63"/>
      <c r="W17" s="59"/>
      <c r="X17" s="95">
        <f t="shared" si="7"/>
        <v>43688</v>
      </c>
      <c r="Y17" s="96"/>
      <c r="Z17" s="59"/>
      <c r="AA17" s="62">
        <f t="shared" si="8"/>
        <v>43719</v>
      </c>
      <c r="AB17" s="63"/>
      <c r="AC17" s="59"/>
      <c r="AD17" s="62">
        <f t="shared" si="9"/>
        <v>43749</v>
      </c>
      <c r="AE17" s="63"/>
      <c r="AF17" s="59"/>
      <c r="AG17" s="120">
        <f t="shared" si="10"/>
        <v>43780</v>
      </c>
      <c r="AH17" s="121"/>
      <c r="AI17" s="59"/>
      <c r="AJ17" s="62">
        <f t="shared" si="11"/>
        <v>43810</v>
      </c>
      <c r="AK17" s="63"/>
      <c r="AL17" s="48"/>
    </row>
    <row r="18" spans="2:38" ht="33" customHeight="1" x14ac:dyDescent="0.25">
      <c r="B18" s="55"/>
      <c r="C18" s="89">
        <f t="shared" si="0"/>
        <v>43477</v>
      </c>
      <c r="D18" s="90"/>
      <c r="E18" s="59"/>
      <c r="F18" s="62">
        <f t="shared" si="1"/>
        <v>43508</v>
      </c>
      <c r="G18" s="63"/>
      <c r="H18" s="59"/>
      <c r="I18" s="62">
        <f t="shared" si="2"/>
        <v>43536</v>
      </c>
      <c r="J18" s="63"/>
      <c r="K18" s="59"/>
      <c r="L18" s="62">
        <f t="shared" si="3"/>
        <v>43567</v>
      </c>
      <c r="M18" s="63"/>
      <c r="N18" s="59"/>
      <c r="O18" s="95">
        <f t="shared" si="4"/>
        <v>43597</v>
      </c>
      <c r="P18" s="96"/>
      <c r="Q18" s="59"/>
      <c r="R18" s="62">
        <f t="shared" si="5"/>
        <v>43628</v>
      </c>
      <c r="S18" s="63"/>
      <c r="T18" s="59"/>
      <c r="U18" s="62">
        <f t="shared" si="6"/>
        <v>43658</v>
      </c>
      <c r="V18" s="63"/>
      <c r="W18" s="59"/>
      <c r="X18" s="62">
        <f t="shared" si="7"/>
        <v>43689</v>
      </c>
      <c r="Y18" s="63"/>
      <c r="Z18" s="59"/>
      <c r="AA18" s="62">
        <f t="shared" si="8"/>
        <v>43720</v>
      </c>
      <c r="AB18" s="63"/>
      <c r="AC18" s="59"/>
      <c r="AD18" s="89">
        <f t="shared" si="9"/>
        <v>43750</v>
      </c>
      <c r="AE18" s="90"/>
      <c r="AF18" s="59"/>
      <c r="AG18" s="62">
        <f t="shared" si="10"/>
        <v>43781</v>
      </c>
      <c r="AH18" s="63"/>
      <c r="AI18" s="59"/>
      <c r="AJ18" s="62">
        <f t="shared" si="11"/>
        <v>43811</v>
      </c>
      <c r="AK18" s="63"/>
      <c r="AL18" s="48"/>
    </row>
    <row r="19" spans="2:38" ht="33" customHeight="1" x14ac:dyDescent="0.25">
      <c r="B19" s="55"/>
      <c r="C19" s="95">
        <f t="shared" si="0"/>
        <v>43478</v>
      </c>
      <c r="D19" s="96"/>
      <c r="E19" s="59"/>
      <c r="F19" s="62">
        <f t="shared" si="1"/>
        <v>43509</v>
      </c>
      <c r="G19" s="63"/>
      <c r="H19" s="59"/>
      <c r="I19" s="62">
        <f t="shared" si="2"/>
        <v>43537</v>
      </c>
      <c r="J19" s="63"/>
      <c r="K19" s="59"/>
      <c r="L19" s="89">
        <f t="shared" si="3"/>
        <v>43568</v>
      </c>
      <c r="M19" s="90"/>
      <c r="N19" s="59"/>
      <c r="O19" s="62">
        <f t="shared" si="4"/>
        <v>43598</v>
      </c>
      <c r="P19" s="63"/>
      <c r="Q19" s="59"/>
      <c r="R19" s="62">
        <f t="shared" si="5"/>
        <v>43629</v>
      </c>
      <c r="S19" s="63"/>
      <c r="T19" s="59"/>
      <c r="U19" s="89">
        <f t="shared" si="6"/>
        <v>43659</v>
      </c>
      <c r="V19" s="90"/>
      <c r="W19" s="59"/>
      <c r="X19" s="62">
        <f t="shared" si="7"/>
        <v>43690</v>
      </c>
      <c r="Y19" s="63"/>
      <c r="Z19" s="59"/>
      <c r="AA19" s="62">
        <f t="shared" si="8"/>
        <v>43721</v>
      </c>
      <c r="AB19" s="63"/>
      <c r="AC19" s="59"/>
      <c r="AD19" s="95">
        <f t="shared" si="9"/>
        <v>43751</v>
      </c>
      <c r="AE19" s="96"/>
      <c r="AF19" s="59"/>
      <c r="AG19" s="62">
        <f t="shared" si="10"/>
        <v>43782</v>
      </c>
      <c r="AH19" s="63"/>
      <c r="AI19" s="59"/>
      <c r="AJ19" s="62">
        <f t="shared" si="11"/>
        <v>43812</v>
      </c>
      <c r="AK19" s="63"/>
      <c r="AL19" s="48"/>
    </row>
    <row r="20" spans="2:38" ht="33" customHeight="1" x14ac:dyDescent="0.25">
      <c r="B20" s="55"/>
      <c r="C20" s="62">
        <f t="shared" si="0"/>
        <v>43479</v>
      </c>
      <c r="D20" s="63"/>
      <c r="E20" s="59"/>
      <c r="F20" s="62">
        <f t="shared" si="1"/>
        <v>43510</v>
      </c>
      <c r="G20" s="63"/>
      <c r="H20" s="59"/>
      <c r="I20" s="62">
        <f t="shared" si="2"/>
        <v>43538</v>
      </c>
      <c r="J20" s="63"/>
      <c r="K20" s="59"/>
      <c r="L20" s="95">
        <f t="shared" si="3"/>
        <v>43569</v>
      </c>
      <c r="M20" s="96"/>
      <c r="N20" s="59"/>
      <c r="O20" s="62">
        <f t="shared" si="4"/>
        <v>43599</v>
      </c>
      <c r="P20" s="63"/>
      <c r="Q20" s="59"/>
      <c r="R20" s="62">
        <f t="shared" si="5"/>
        <v>43630</v>
      </c>
      <c r="S20" s="63"/>
      <c r="T20" s="59"/>
      <c r="U20" s="120">
        <f t="shared" si="6"/>
        <v>43660</v>
      </c>
      <c r="V20" s="121"/>
      <c r="W20" s="59"/>
      <c r="X20" s="62">
        <f t="shared" si="7"/>
        <v>43691</v>
      </c>
      <c r="Y20" s="63"/>
      <c r="Z20" s="59"/>
      <c r="AA20" s="89">
        <f t="shared" si="8"/>
        <v>43722</v>
      </c>
      <c r="AB20" s="90"/>
      <c r="AC20" s="59"/>
      <c r="AD20" s="62">
        <f t="shared" si="9"/>
        <v>43752</v>
      </c>
      <c r="AE20" s="63"/>
      <c r="AF20" s="59"/>
      <c r="AG20" s="62">
        <f t="shared" si="10"/>
        <v>43783</v>
      </c>
      <c r="AH20" s="63"/>
      <c r="AI20" s="59"/>
      <c r="AJ20" s="89">
        <f t="shared" si="11"/>
        <v>43813</v>
      </c>
      <c r="AK20" s="90"/>
      <c r="AL20" s="48"/>
    </row>
    <row r="21" spans="2:38" ht="33" customHeight="1" x14ac:dyDescent="0.25">
      <c r="B21" s="55"/>
      <c r="C21" s="62">
        <f t="shared" si="0"/>
        <v>43480</v>
      </c>
      <c r="D21" s="63"/>
      <c r="E21" s="59"/>
      <c r="F21" s="62">
        <f t="shared" si="1"/>
        <v>43511</v>
      </c>
      <c r="G21" s="63"/>
      <c r="H21" s="59"/>
      <c r="I21" s="62">
        <f t="shared" si="2"/>
        <v>43539</v>
      </c>
      <c r="J21" s="63"/>
      <c r="K21" s="59"/>
      <c r="L21" s="62">
        <f t="shared" si="3"/>
        <v>43570</v>
      </c>
      <c r="M21" s="63"/>
      <c r="N21" s="59"/>
      <c r="O21" s="62">
        <f t="shared" si="4"/>
        <v>43600</v>
      </c>
      <c r="P21" s="63"/>
      <c r="Q21" s="59"/>
      <c r="R21" s="89">
        <f t="shared" si="5"/>
        <v>43631</v>
      </c>
      <c r="S21" s="90"/>
      <c r="T21" s="59"/>
      <c r="U21" s="62">
        <f t="shared" si="6"/>
        <v>43661</v>
      </c>
      <c r="V21" s="63"/>
      <c r="W21" s="59"/>
      <c r="X21" s="120">
        <f t="shared" si="7"/>
        <v>43692</v>
      </c>
      <c r="Y21" s="121"/>
      <c r="Z21" s="59"/>
      <c r="AA21" s="95">
        <f t="shared" si="8"/>
        <v>43723</v>
      </c>
      <c r="AB21" s="96"/>
      <c r="AC21" s="59"/>
      <c r="AD21" s="62">
        <f t="shared" si="9"/>
        <v>43753</v>
      </c>
      <c r="AE21" s="63"/>
      <c r="AF21" s="59"/>
      <c r="AG21" s="62">
        <f t="shared" si="10"/>
        <v>43784</v>
      </c>
      <c r="AH21" s="63"/>
      <c r="AI21" s="59"/>
      <c r="AJ21" s="95">
        <f t="shared" si="11"/>
        <v>43814</v>
      </c>
      <c r="AK21" s="96"/>
      <c r="AL21" s="48"/>
    </row>
    <row r="22" spans="2:38" ht="33" customHeight="1" x14ac:dyDescent="0.25">
      <c r="B22" s="55"/>
      <c r="C22" s="62">
        <f t="shared" si="0"/>
        <v>43481</v>
      </c>
      <c r="D22" s="63"/>
      <c r="E22" s="59"/>
      <c r="F22" s="89">
        <f t="shared" si="1"/>
        <v>43512</v>
      </c>
      <c r="G22" s="90"/>
      <c r="H22" s="59"/>
      <c r="I22" s="89">
        <f t="shared" si="2"/>
        <v>43540</v>
      </c>
      <c r="J22" s="90"/>
      <c r="K22" s="59"/>
      <c r="L22" s="62">
        <f t="shared" si="3"/>
        <v>43571</v>
      </c>
      <c r="M22" s="63"/>
      <c r="N22" s="59"/>
      <c r="O22" s="62">
        <f t="shared" si="4"/>
        <v>43601</v>
      </c>
      <c r="P22" s="63"/>
      <c r="Q22" s="59"/>
      <c r="R22" s="95">
        <f t="shared" si="5"/>
        <v>43632</v>
      </c>
      <c r="S22" s="96"/>
      <c r="T22" s="59"/>
      <c r="U22" s="62">
        <f t="shared" si="6"/>
        <v>43662</v>
      </c>
      <c r="V22" s="63"/>
      <c r="W22" s="59"/>
      <c r="X22" s="62">
        <f t="shared" si="7"/>
        <v>43693</v>
      </c>
      <c r="Y22" s="63"/>
      <c r="Z22" s="59"/>
      <c r="AA22" s="62">
        <f t="shared" si="8"/>
        <v>43724</v>
      </c>
      <c r="AB22" s="63"/>
      <c r="AC22" s="59"/>
      <c r="AD22" s="62">
        <f t="shared" si="9"/>
        <v>43754</v>
      </c>
      <c r="AE22" s="63"/>
      <c r="AF22" s="59"/>
      <c r="AG22" s="89">
        <f t="shared" si="10"/>
        <v>43785</v>
      </c>
      <c r="AH22" s="90"/>
      <c r="AI22" s="59"/>
      <c r="AJ22" s="62">
        <f t="shared" si="11"/>
        <v>43815</v>
      </c>
      <c r="AK22" s="63"/>
      <c r="AL22" s="48"/>
    </row>
    <row r="23" spans="2:38" ht="33" customHeight="1" x14ac:dyDescent="0.25">
      <c r="B23" s="55"/>
      <c r="C23" s="62">
        <f t="shared" si="0"/>
        <v>43482</v>
      </c>
      <c r="D23" s="63"/>
      <c r="E23" s="59"/>
      <c r="F23" s="95">
        <f t="shared" si="1"/>
        <v>43513</v>
      </c>
      <c r="G23" s="96"/>
      <c r="H23" s="59"/>
      <c r="I23" s="95">
        <f t="shared" si="2"/>
        <v>43541</v>
      </c>
      <c r="J23" s="96"/>
      <c r="K23" s="59"/>
      <c r="L23" s="62">
        <f t="shared" si="3"/>
        <v>43572</v>
      </c>
      <c r="M23" s="63"/>
      <c r="N23" s="59"/>
      <c r="O23" s="62">
        <f t="shared" si="4"/>
        <v>43602</v>
      </c>
      <c r="P23" s="63"/>
      <c r="Q23" s="59"/>
      <c r="R23" s="62">
        <f t="shared" si="5"/>
        <v>43633</v>
      </c>
      <c r="S23" s="63"/>
      <c r="T23" s="59"/>
      <c r="U23" s="62">
        <f t="shared" si="6"/>
        <v>43663</v>
      </c>
      <c r="V23" s="63"/>
      <c r="W23" s="59"/>
      <c r="X23" s="89">
        <f t="shared" si="7"/>
        <v>43694</v>
      </c>
      <c r="Y23" s="90"/>
      <c r="Z23" s="59"/>
      <c r="AA23" s="62">
        <f t="shared" si="8"/>
        <v>43725</v>
      </c>
      <c r="AB23" s="63"/>
      <c r="AC23" s="59"/>
      <c r="AD23" s="62">
        <f t="shared" si="9"/>
        <v>43755</v>
      </c>
      <c r="AE23" s="63"/>
      <c r="AF23" s="59"/>
      <c r="AG23" s="95">
        <f t="shared" si="10"/>
        <v>43786</v>
      </c>
      <c r="AH23" s="96"/>
      <c r="AI23" s="59"/>
      <c r="AJ23" s="62">
        <f t="shared" si="11"/>
        <v>43816</v>
      </c>
      <c r="AK23" s="63"/>
      <c r="AL23" s="48"/>
    </row>
    <row r="24" spans="2:38" ht="33" customHeight="1" x14ac:dyDescent="0.25">
      <c r="B24" s="55"/>
      <c r="C24" s="62">
        <f t="shared" si="0"/>
        <v>43483</v>
      </c>
      <c r="D24" s="63"/>
      <c r="E24" s="59"/>
      <c r="F24" s="62">
        <f t="shared" si="1"/>
        <v>43514</v>
      </c>
      <c r="G24" s="63"/>
      <c r="H24" s="59"/>
      <c r="I24" s="62">
        <f t="shared" si="2"/>
        <v>43542</v>
      </c>
      <c r="J24" s="63"/>
      <c r="K24" s="59"/>
      <c r="L24" s="62">
        <f t="shared" si="3"/>
        <v>43573</v>
      </c>
      <c r="M24" s="63"/>
      <c r="N24" s="59"/>
      <c r="O24" s="89">
        <f t="shared" si="4"/>
        <v>43603</v>
      </c>
      <c r="P24" s="90"/>
      <c r="Q24" s="59"/>
      <c r="R24" s="62">
        <f t="shared" si="5"/>
        <v>43634</v>
      </c>
      <c r="S24" s="63"/>
      <c r="T24" s="59"/>
      <c r="U24" s="62">
        <f t="shared" si="6"/>
        <v>43664</v>
      </c>
      <c r="V24" s="63"/>
      <c r="W24" s="59"/>
      <c r="X24" s="95">
        <f t="shared" si="7"/>
        <v>43695</v>
      </c>
      <c r="Y24" s="96"/>
      <c r="Z24" s="59"/>
      <c r="AA24" s="62">
        <f t="shared" si="8"/>
        <v>43726</v>
      </c>
      <c r="AB24" s="63"/>
      <c r="AC24" s="59"/>
      <c r="AD24" s="62">
        <f t="shared" si="9"/>
        <v>43756</v>
      </c>
      <c r="AE24" s="63"/>
      <c r="AF24" s="59"/>
      <c r="AG24" s="62">
        <f t="shared" si="10"/>
        <v>43787</v>
      </c>
      <c r="AH24" s="63"/>
      <c r="AI24" s="59"/>
      <c r="AJ24" s="62">
        <f t="shared" si="11"/>
        <v>43817</v>
      </c>
      <c r="AK24" s="63"/>
      <c r="AL24" s="48"/>
    </row>
    <row r="25" spans="2:38" ht="33" customHeight="1" x14ac:dyDescent="0.25">
      <c r="B25" s="55"/>
      <c r="C25" s="89">
        <f t="shared" si="0"/>
        <v>43484</v>
      </c>
      <c r="D25" s="90"/>
      <c r="E25" s="59"/>
      <c r="F25" s="62">
        <f t="shared" si="1"/>
        <v>43515</v>
      </c>
      <c r="G25" s="63"/>
      <c r="H25" s="59"/>
      <c r="I25" s="62">
        <f t="shared" si="2"/>
        <v>43543</v>
      </c>
      <c r="J25" s="63"/>
      <c r="K25" s="59"/>
      <c r="L25" s="62">
        <f t="shared" si="3"/>
        <v>43574</v>
      </c>
      <c r="M25" s="63"/>
      <c r="N25" s="59"/>
      <c r="O25" s="95">
        <f t="shared" si="4"/>
        <v>43604</v>
      </c>
      <c r="P25" s="96"/>
      <c r="Q25" s="59"/>
      <c r="R25" s="62">
        <f t="shared" si="5"/>
        <v>43635</v>
      </c>
      <c r="S25" s="63"/>
      <c r="T25" s="59"/>
      <c r="U25" s="62">
        <f t="shared" si="6"/>
        <v>43665</v>
      </c>
      <c r="V25" s="63"/>
      <c r="W25" s="59"/>
      <c r="X25" s="62">
        <f t="shared" si="7"/>
        <v>43696</v>
      </c>
      <c r="Y25" s="63"/>
      <c r="Z25" s="59"/>
      <c r="AA25" s="62">
        <f t="shared" si="8"/>
        <v>43727</v>
      </c>
      <c r="AB25" s="63"/>
      <c r="AC25" s="59"/>
      <c r="AD25" s="89">
        <f t="shared" si="9"/>
        <v>43757</v>
      </c>
      <c r="AE25" s="90"/>
      <c r="AF25" s="59"/>
      <c r="AG25" s="62">
        <f t="shared" si="10"/>
        <v>43788</v>
      </c>
      <c r="AH25" s="63"/>
      <c r="AI25" s="59"/>
      <c r="AJ25" s="62">
        <f t="shared" si="11"/>
        <v>43818</v>
      </c>
      <c r="AK25" s="63"/>
      <c r="AL25" s="48"/>
    </row>
    <row r="26" spans="2:38" ht="33" customHeight="1" x14ac:dyDescent="0.25">
      <c r="B26" s="55"/>
      <c r="C26" s="95">
        <f t="shared" si="0"/>
        <v>43485</v>
      </c>
      <c r="D26" s="96"/>
      <c r="E26" s="59"/>
      <c r="F26" s="62">
        <f t="shared" si="1"/>
        <v>43516</v>
      </c>
      <c r="G26" s="63"/>
      <c r="H26" s="59"/>
      <c r="I26" s="62">
        <f t="shared" si="2"/>
        <v>43544</v>
      </c>
      <c r="J26" s="63"/>
      <c r="K26" s="59"/>
      <c r="L26" s="89">
        <f t="shared" si="3"/>
        <v>43575</v>
      </c>
      <c r="M26" s="90"/>
      <c r="N26" s="59"/>
      <c r="O26" s="62">
        <f t="shared" si="4"/>
        <v>43605</v>
      </c>
      <c r="P26" s="63"/>
      <c r="Q26" s="59"/>
      <c r="R26" s="62">
        <f t="shared" si="5"/>
        <v>43636</v>
      </c>
      <c r="S26" s="63"/>
      <c r="T26" s="59"/>
      <c r="U26" s="89">
        <f t="shared" si="6"/>
        <v>43666</v>
      </c>
      <c r="V26" s="90"/>
      <c r="W26" s="59"/>
      <c r="X26" s="62">
        <f t="shared" si="7"/>
        <v>43697</v>
      </c>
      <c r="Y26" s="63"/>
      <c r="Z26" s="59"/>
      <c r="AA26" s="62">
        <f t="shared" si="8"/>
        <v>43728</v>
      </c>
      <c r="AB26" s="63"/>
      <c r="AC26" s="59"/>
      <c r="AD26" s="95">
        <f t="shared" si="9"/>
        <v>43758</v>
      </c>
      <c r="AE26" s="96"/>
      <c r="AF26" s="59"/>
      <c r="AG26" s="62">
        <f t="shared" si="10"/>
        <v>43789</v>
      </c>
      <c r="AH26" s="63"/>
      <c r="AI26" s="59"/>
      <c r="AJ26" s="62">
        <f t="shared" si="11"/>
        <v>43819</v>
      </c>
      <c r="AK26" s="63"/>
      <c r="AL26" s="48"/>
    </row>
    <row r="27" spans="2:38" ht="33" customHeight="1" x14ac:dyDescent="0.25">
      <c r="B27" s="55"/>
      <c r="C27" s="62">
        <f t="shared" si="0"/>
        <v>43486</v>
      </c>
      <c r="D27" s="63"/>
      <c r="E27" s="59"/>
      <c r="F27" s="62">
        <f t="shared" si="1"/>
        <v>43517</v>
      </c>
      <c r="G27" s="63"/>
      <c r="H27" s="59"/>
      <c r="I27" s="62">
        <f t="shared" si="2"/>
        <v>43545</v>
      </c>
      <c r="J27" s="63"/>
      <c r="K27" s="59"/>
      <c r="L27" s="95">
        <f t="shared" si="3"/>
        <v>43576</v>
      </c>
      <c r="M27" s="96"/>
      <c r="N27" s="59"/>
      <c r="O27" s="62">
        <f t="shared" si="4"/>
        <v>43606</v>
      </c>
      <c r="P27" s="63"/>
      <c r="Q27" s="59"/>
      <c r="R27" s="62">
        <f t="shared" si="5"/>
        <v>43637</v>
      </c>
      <c r="S27" s="63"/>
      <c r="T27" s="59"/>
      <c r="U27" s="95">
        <f t="shared" si="6"/>
        <v>43667</v>
      </c>
      <c r="V27" s="96"/>
      <c r="W27" s="59"/>
      <c r="X27" s="62">
        <f t="shared" si="7"/>
        <v>43698</v>
      </c>
      <c r="Y27" s="63"/>
      <c r="Z27" s="59"/>
      <c r="AA27" s="89">
        <f t="shared" si="8"/>
        <v>43729</v>
      </c>
      <c r="AB27" s="90"/>
      <c r="AC27" s="59"/>
      <c r="AD27" s="62">
        <f t="shared" si="9"/>
        <v>43759</v>
      </c>
      <c r="AE27" s="63"/>
      <c r="AF27" s="59"/>
      <c r="AG27" s="62">
        <f t="shared" si="10"/>
        <v>43790</v>
      </c>
      <c r="AH27" s="63"/>
      <c r="AI27" s="59"/>
      <c r="AJ27" s="89">
        <f t="shared" si="11"/>
        <v>43820</v>
      </c>
      <c r="AK27" s="90"/>
      <c r="AL27" s="48"/>
    </row>
    <row r="28" spans="2:38" ht="33" customHeight="1" x14ac:dyDescent="0.25">
      <c r="B28" s="55"/>
      <c r="C28" s="62">
        <f t="shared" si="0"/>
        <v>43487</v>
      </c>
      <c r="D28" s="63"/>
      <c r="E28" s="59"/>
      <c r="F28" s="62">
        <f t="shared" si="1"/>
        <v>43518</v>
      </c>
      <c r="G28" s="63"/>
      <c r="H28" s="59"/>
      <c r="I28" s="62">
        <f t="shared" si="2"/>
        <v>43546</v>
      </c>
      <c r="J28" s="63"/>
      <c r="K28" s="59"/>
      <c r="L28" s="120">
        <f t="shared" si="3"/>
        <v>43577</v>
      </c>
      <c r="M28" s="121"/>
      <c r="N28" s="59"/>
      <c r="O28" s="62">
        <f t="shared" si="4"/>
        <v>43607</v>
      </c>
      <c r="P28" s="63"/>
      <c r="Q28" s="59"/>
      <c r="R28" s="89">
        <f t="shared" si="5"/>
        <v>43638</v>
      </c>
      <c r="S28" s="90"/>
      <c r="T28" s="59"/>
      <c r="U28" s="62">
        <f t="shared" si="6"/>
        <v>43668</v>
      </c>
      <c r="V28" s="63"/>
      <c r="W28" s="59"/>
      <c r="X28" s="62">
        <f t="shared" si="7"/>
        <v>43699</v>
      </c>
      <c r="Y28" s="63"/>
      <c r="Z28" s="59"/>
      <c r="AA28" s="95">
        <f t="shared" si="8"/>
        <v>43730</v>
      </c>
      <c r="AB28" s="96"/>
      <c r="AC28" s="59"/>
      <c r="AD28" s="62">
        <f t="shared" si="9"/>
        <v>43760</v>
      </c>
      <c r="AE28" s="63"/>
      <c r="AF28" s="59"/>
      <c r="AG28" s="62">
        <f t="shared" si="10"/>
        <v>43791</v>
      </c>
      <c r="AH28" s="63"/>
      <c r="AI28" s="59"/>
      <c r="AJ28" s="95">
        <f t="shared" si="11"/>
        <v>43821</v>
      </c>
      <c r="AK28" s="96"/>
      <c r="AL28" s="48"/>
    </row>
    <row r="29" spans="2:38" ht="33" customHeight="1" x14ac:dyDescent="0.25">
      <c r="B29" s="55"/>
      <c r="C29" s="62">
        <f t="shared" si="0"/>
        <v>43488</v>
      </c>
      <c r="D29" s="63"/>
      <c r="E29" s="59"/>
      <c r="F29" s="89">
        <f t="shared" si="1"/>
        <v>43519</v>
      </c>
      <c r="G29" s="90"/>
      <c r="H29" s="59"/>
      <c r="I29" s="89">
        <f t="shared" si="2"/>
        <v>43547</v>
      </c>
      <c r="J29" s="90"/>
      <c r="K29" s="59"/>
      <c r="L29" s="62">
        <f t="shared" si="3"/>
        <v>43578</v>
      </c>
      <c r="M29" s="63"/>
      <c r="N29" s="59"/>
      <c r="O29" s="62">
        <f t="shared" si="4"/>
        <v>43608</v>
      </c>
      <c r="P29" s="63"/>
      <c r="Q29" s="59"/>
      <c r="R29" s="95">
        <f t="shared" si="5"/>
        <v>43639</v>
      </c>
      <c r="S29" s="96"/>
      <c r="T29" s="59"/>
      <c r="U29" s="62">
        <f t="shared" si="6"/>
        <v>43669</v>
      </c>
      <c r="V29" s="63"/>
      <c r="W29" s="59"/>
      <c r="X29" s="62">
        <f t="shared" si="7"/>
        <v>43700</v>
      </c>
      <c r="Y29" s="63"/>
      <c r="Z29" s="59"/>
      <c r="AA29" s="62">
        <f t="shared" si="8"/>
        <v>43731</v>
      </c>
      <c r="AB29" s="63"/>
      <c r="AC29" s="59"/>
      <c r="AD29" s="62">
        <f t="shared" si="9"/>
        <v>43761</v>
      </c>
      <c r="AE29" s="63"/>
      <c r="AF29" s="59"/>
      <c r="AG29" s="89">
        <f t="shared" si="10"/>
        <v>43792</v>
      </c>
      <c r="AH29" s="90"/>
      <c r="AI29" s="59"/>
      <c r="AJ29" s="62">
        <f t="shared" si="11"/>
        <v>43822</v>
      </c>
      <c r="AK29" s="63"/>
      <c r="AL29" s="48"/>
    </row>
    <row r="30" spans="2:38" ht="33" customHeight="1" x14ac:dyDescent="0.25">
      <c r="B30" s="55"/>
      <c r="C30" s="62">
        <f t="shared" si="0"/>
        <v>43489</v>
      </c>
      <c r="D30" s="63"/>
      <c r="E30" s="59"/>
      <c r="F30" s="95">
        <f t="shared" si="1"/>
        <v>43520</v>
      </c>
      <c r="G30" s="96"/>
      <c r="H30" s="59"/>
      <c r="I30" s="95">
        <f t="shared" si="2"/>
        <v>43548</v>
      </c>
      <c r="J30" s="96"/>
      <c r="K30" s="59"/>
      <c r="L30" s="62">
        <f t="shared" si="3"/>
        <v>43579</v>
      </c>
      <c r="M30" s="63"/>
      <c r="N30" s="59"/>
      <c r="O30" s="62">
        <f t="shared" si="4"/>
        <v>43609</v>
      </c>
      <c r="P30" s="63"/>
      <c r="Q30" s="59"/>
      <c r="R30" s="62">
        <f t="shared" si="5"/>
        <v>43640</v>
      </c>
      <c r="S30" s="63"/>
      <c r="T30" s="59"/>
      <c r="U30" s="62">
        <f t="shared" si="6"/>
        <v>43670</v>
      </c>
      <c r="V30" s="63"/>
      <c r="W30" s="59"/>
      <c r="X30" s="89">
        <f t="shared" si="7"/>
        <v>43701</v>
      </c>
      <c r="Y30" s="90"/>
      <c r="Z30" s="59"/>
      <c r="AA30" s="62">
        <f t="shared" si="8"/>
        <v>43732</v>
      </c>
      <c r="AB30" s="63"/>
      <c r="AC30" s="59"/>
      <c r="AD30" s="62">
        <f t="shared" si="9"/>
        <v>43762</v>
      </c>
      <c r="AE30" s="63"/>
      <c r="AF30" s="59"/>
      <c r="AG30" s="95">
        <f t="shared" si="10"/>
        <v>43793</v>
      </c>
      <c r="AH30" s="96"/>
      <c r="AI30" s="59"/>
      <c r="AJ30" s="62">
        <f t="shared" si="11"/>
        <v>43823</v>
      </c>
      <c r="AK30" s="63"/>
      <c r="AL30" s="48"/>
    </row>
    <row r="31" spans="2:38" ht="33" customHeight="1" x14ac:dyDescent="0.25">
      <c r="B31" s="55"/>
      <c r="C31" s="62">
        <f t="shared" si="0"/>
        <v>43490</v>
      </c>
      <c r="D31" s="63"/>
      <c r="E31" s="59"/>
      <c r="F31" s="62">
        <f t="shared" si="1"/>
        <v>43521</v>
      </c>
      <c r="G31" s="63"/>
      <c r="H31" s="59"/>
      <c r="I31" s="62">
        <f t="shared" si="2"/>
        <v>43549</v>
      </c>
      <c r="J31" s="63"/>
      <c r="K31" s="59"/>
      <c r="L31" s="62">
        <f t="shared" si="3"/>
        <v>43580</v>
      </c>
      <c r="M31" s="63"/>
      <c r="N31" s="59"/>
      <c r="O31" s="89">
        <f t="shared" si="4"/>
        <v>43610</v>
      </c>
      <c r="P31" s="90"/>
      <c r="Q31" s="59"/>
      <c r="R31" s="62">
        <f t="shared" si="5"/>
        <v>43641</v>
      </c>
      <c r="S31" s="63"/>
      <c r="T31" s="59"/>
      <c r="U31" s="62">
        <f t="shared" si="6"/>
        <v>43671</v>
      </c>
      <c r="V31" s="63"/>
      <c r="W31" s="59"/>
      <c r="X31" s="95">
        <f t="shared" si="7"/>
        <v>43702</v>
      </c>
      <c r="Y31" s="96"/>
      <c r="Z31" s="59"/>
      <c r="AA31" s="62">
        <f t="shared" si="8"/>
        <v>43733</v>
      </c>
      <c r="AB31" s="63"/>
      <c r="AC31" s="59"/>
      <c r="AD31" s="62">
        <f t="shared" si="9"/>
        <v>43763</v>
      </c>
      <c r="AE31" s="63"/>
      <c r="AF31" s="59"/>
      <c r="AG31" s="62">
        <f t="shared" si="10"/>
        <v>43794</v>
      </c>
      <c r="AH31" s="63"/>
      <c r="AI31" s="59"/>
      <c r="AJ31" s="120">
        <f t="shared" si="11"/>
        <v>43824</v>
      </c>
      <c r="AK31" s="121"/>
      <c r="AL31" s="48"/>
    </row>
    <row r="32" spans="2:38" ht="33" customHeight="1" x14ac:dyDescent="0.25">
      <c r="B32" s="55"/>
      <c r="C32" s="89">
        <f t="shared" si="0"/>
        <v>43491</v>
      </c>
      <c r="D32" s="90"/>
      <c r="E32" s="59"/>
      <c r="F32" s="62">
        <f t="shared" si="1"/>
        <v>43522</v>
      </c>
      <c r="G32" s="63"/>
      <c r="H32" s="59"/>
      <c r="I32" s="62">
        <f t="shared" si="2"/>
        <v>43550</v>
      </c>
      <c r="J32" s="63"/>
      <c r="K32" s="59"/>
      <c r="L32" s="62">
        <f t="shared" si="3"/>
        <v>43581</v>
      </c>
      <c r="M32" s="63"/>
      <c r="N32" s="59"/>
      <c r="O32" s="95">
        <f t="shared" si="4"/>
        <v>43611</v>
      </c>
      <c r="P32" s="96"/>
      <c r="Q32" s="59"/>
      <c r="R32" s="62">
        <f t="shared" si="5"/>
        <v>43642</v>
      </c>
      <c r="S32" s="63"/>
      <c r="T32" s="59"/>
      <c r="U32" s="62">
        <f t="shared" si="6"/>
        <v>43672</v>
      </c>
      <c r="V32" s="63"/>
      <c r="W32" s="59"/>
      <c r="X32" s="62">
        <f t="shared" si="7"/>
        <v>43703</v>
      </c>
      <c r="Y32" s="63"/>
      <c r="Z32" s="59"/>
      <c r="AA32" s="62">
        <f t="shared" si="8"/>
        <v>43734</v>
      </c>
      <c r="AB32" s="63"/>
      <c r="AC32" s="59"/>
      <c r="AD32" s="89">
        <f t="shared" si="9"/>
        <v>43764</v>
      </c>
      <c r="AE32" s="90"/>
      <c r="AF32" s="59"/>
      <c r="AG32" s="62">
        <f t="shared" si="10"/>
        <v>43795</v>
      </c>
      <c r="AH32" s="63"/>
      <c r="AI32" s="59"/>
      <c r="AJ32" s="62">
        <f t="shared" si="11"/>
        <v>43825</v>
      </c>
      <c r="AK32" s="63"/>
      <c r="AL32" s="48"/>
    </row>
    <row r="33" spans="2:38" ht="33" customHeight="1" x14ac:dyDescent="0.25">
      <c r="B33" s="55"/>
      <c r="C33" s="99">
        <f t="shared" si="0"/>
        <v>43492</v>
      </c>
      <c r="D33" s="100"/>
      <c r="E33" s="59"/>
      <c r="F33" s="85">
        <f t="shared" si="1"/>
        <v>43523</v>
      </c>
      <c r="G33" s="86"/>
      <c r="H33" s="59"/>
      <c r="I33" s="85">
        <f t="shared" si="2"/>
        <v>43551</v>
      </c>
      <c r="J33" s="86"/>
      <c r="K33" s="59"/>
      <c r="L33" s="91">
        <f t="shared" si="3"/>
        <v>43582</v>
      </c>
      <c r="M33" s="92"/>
      <c r="N33" s="59"/>
      <c r="O33" s="85">
        <f t="shared" si="4"/>
        <v>43612</v>
      </c>
      <c r="P33" s="86"/>
      <c r="Q33" s="59"/>
      <c r="R33" s="85">
        <f t="shared" si="5"/>
        <v>43643</v>
      </c>
      <c r="S33" s="86"/>
      <c r="T33" s="59"/>
      <c r="U33" s="91">
        <f t="shared" si="6"/>
        <v>43673</v>
      </c>
      <c r="V33" s="92"/>
      <c r="W33" s="59"/>
      <c r="X33" s="85">
        <f t="shared" si="7"/>
        <v>43704</v>
      </c>
      <c r="Y33" s="86"/>
      <c r="Z33" s="59"/>
      <c r="AA33" s="85">
        <f t="shared" si="8"/>
        <v>43735</v>
      </c>
      <c r="AB33" s="86"/>
      <c r="AC33" s="59"/>
      <c r="AD33" s="99">
        <f t="shared" si="9"/>
        <v>43765</v>
      </c>
      <c r="AE33" s="100"/>
      <c r="AF33" s="59"/>
      <c r="AG33" s="85">
        <f t="shared" si="10"/>
        <v>43796</v>
      </c>
      <c r="AH33" s="86"/>
      <c r="AI33" s="59"/>
      <c r="AJ33" s="85">
        <f t="shared" si="11"/>
        <v>43826</v>
      </c>
      <c r="AK33" s="86"/>
      <c r="AL33" s="48"/>
    </row>
    <row r="34" spans="2:38" ht="33" customHeight="1" x14ac:dyDescent="0.25">
      <c r="B34" s="55"/>
      <c r="C34" s="61">
        <f t="shared" si="0"/>
        <v>43493</v>
      </c>
      <c r="D34" s="60"/>
      <c r="E34" s="59"/>
      <c r="F34" s="61">
        <f t="shared" si="1"/>
        <v>43524</v>
      </c>
      <c r="G34" s="60"/>
      <c r="H34" s="59"/>
      <c r="I34" s="61">
        <f t="shared" si="2"/>
        <v>43552</v>
      </c>
      <c r="J34" s="60"/>
      <c r="K34" s="59"/>
      <c r="L34" s="97">
        <f t="shared" si="3"/>
        <v>43583</v>
      </c>
      <c r="M34" s="98"/>
      <c r="N34" s="59"/>
      <c r="O34" s="61">
        <f t="shared" si="4"/>
        <v>43613</v>
      </c>
      <c r="P34" s="60"/>
      <c r="Q34" s="59"/>
      <c r="R34" s="61">
        <f t="shared" si="5"/>
        <v>43644</v>
      </c>
      <c r="S34" s="60"/>
      <c r="T34" s="59"/>
      <c r="U34" s="97">
        <f t="shared" si="6"/>
        <v>43674</v>
      </c>
      <c r="V34" s="98"/>
      <c r="W34" s="59"/>
      <c r="X34" s="61">
        <f t="shared" si="7"/>
        <v>43705</v>
      </c>
      <c r="Y34" s="60"/>
      <c r="Z34" s="59"/>
      <c r="AA34" s="93">
        <f t="shared" si="8"/>
        <v>43736</v>
      </c>
      <c r="AB34" s="94"/>
      <c r="AC34" s="59"/>
      <c r="AD34" s="61">
        <f t="shared" si="9"/>
        <v>43766</v>
      </c>
      <c r="AE34" s="60"/>
      <c r="AF34" s="59"/>
      <c r="AG34" s="61">
        <f t="shared" si="10"/>
        <v>43797</v>
      </c>
      <c r="AH34" s="60"/>
      <c r="AI34" s="59"/>
      <c r="AJ34" s="93">
        <f t="shared" si="11"/>
        <v>43827</v>
      </c>
      <c r="AK34" s="94"/>
      <c r="AL34" s="48"/>
    </row>
    <row r="35" spans="2:38" ht="33" customHeight="1" x14ac:dyDescent="0.25">
      <c r="B35" s="55"/>
      <c r="C35" s="61">
        <f>IFERROR(IF(MONTH(C34)&lt;&gt;MONTH(C34+1),"",C34+1),"")</f>
        <v>43494</v>
      </c>
      <c r="D35" s="60"/>
      <c r="E35" s="59"/>
      <c r="F35" s="125" t="str">
        <f>IFERROR(IF(MONTH(F34)&lt;&gt;MONTH(F34+1),"",F34+1),"")</f>
        <v/>
      </c>
      <c r="G35" s="126"/>
      <c r="H35" s="59"/>
      <c r="I35" s="61">
        <f>IFERROR(IF(MONTH(I34)&lt;&gt;MONTH(I34+1),"",I34+1),"")</f>
        <v>43553</v>
      </c>
      <c r="J35" s="60"/>
      <c r="K35" s="59"/>
      <c r="L35" s="61">
        <f>IFERROR(IF(MONTH(L34)&lt;&gt;MONTH(L34+1),"",L34+1),"")</f>
        <v>43584</v>
      </c>
      <c r="M35" s="60"/>
      <c r="N35" s="59"/>
      <c r="O35" s="61">
        <f>IFERROR(IF(MONTH(O34)&lt;&gt;MONTH(O34+1),"",O34+1),"")</f>
        <v>43614</v>
      </c>
      <c r="P35" s="60"/>
      <c r="Q35" s="59"/>
      <c r="R35" s="93">
        <f>IFERROR(IF(MONTH(R34)&lt;&gt;MONTH(R34+1),"",R34+1),"")</f>
        <v>43645</v>
      </c>
      <c r="S35" s="94"/>
      <c r="T35" s="59"/>
      <c r="U35" s="61">
        <f>IFERROR(IF(MONTH(U34)&lt;&gt;MONTH(U34+1),"",U34+1),"")</f>
        <v>43675</v>
      </c>
      <c r="V35" s="60"/>
      <c r="W35" s="59"/>
      <c r="X35" s="61">
        <f>IFERROR(IF(MONTH(X34)&lt;&gt;MONTH(X34+1),"",X34+1),"")</f>
        <v>43706</v>
      </c>
      <c r="Y35" s="60"/>
      <c r="Z35" s="59"/>
      <c r="AA35" s="97">
        <f>IFERROR(IF(MONTH(AA34)&lt;&gt;MONTH(AA34+1),"",AA34+1),"")</f>
        <v>43737</v>
      </c>
      <c r="AB35" s="98"/>
      <c r="AC35" s="59"/>
      <c r="AD35" s="61">
        <f>IFERROR(IF(MONTH(AD34)&lt;&gt;MONTH(AD34+1),"",AD34+1),"")</f>
        <v>43767</v>
      </c>
      <c r="AE35" s="60"/>
      <c r="AF35" s="59"/>
      <c r="AG35" s="61">
        <f>IFERROR(IF(MONTH(AG34)&lt;&gt;MONTH(AG34+1),"",AG34+1),"")</f>
        <v>43798</v>
      </c>
      <c r="AH35" s="60"/>
      <c r="AI35" s="59"/>
      <c r="AJ35" s="97">
        <f>IFERROR(IF(MONTH(AJ34)&lt;&gt;MONTH(AJ34+1),"",AJ34+1),"")</f>
        <v>43828</v>
      </c>
      <c r="AK35" s="98"/>
      <c r="AL35" s="48"/>
    </row>
    <row r="36" spans="2:38" ht="33" customHeight="1" x14ac:dyDescent="0.25">
      <c r="B36" s="55"/>
      <c r="C36" s="61">
        <f t="shared" ref="C36:C37" si="12">IFERROR(IF(MONTH(C35)&lt;&gt;MONTH(C35+1),"",C35+1),"")</f>
        <v>43495</v>
      </c>
      <c r="D36" s="60"/>
      <c r="E36" s="59"/>
      <c r="F36" s="125" t="str">
        <f t="shared" ref="F36:F37" si="13">IFERROR(IF(MONTH(F35)&lt;&gt;MONTH(F35+1),"",F35+1),"")</f>
        <v/>
      </c>
      <c r="G36" s="126"/>
      <c r="H36" s="59"/>
      <c r="I36" s="93">
        <f t="shared" ref="I36:I37" si="14">IFERROR(IF(MONTH(I35)&lt;&gt;MONTH(I35+1),"",I35+1),"")</f>
        <v>43554</v>
      </c>
      <c r="J36" s="94"/>
      <c r="K36" s="59"/>
      <c r="L36" s="61">
        <f t="shared" ref="L36:L37" si="15">IFERROR(IF(MONTH(L35)&lt;&gt;MONTH(L35+1),"",L35+1),"")</f>
        <v>43585</v>
      </c>
      <c r="M36" s="60"/>
      <c r="N36" s="59"/>
      <c r="O36" s="122">
        <f t="shared" ref="O36:O37" si="16">IFERROR(IF(MONTH(O35)&lt;&gt;MONTH(O35+1),"",O35+1),"")</f>
        <v>43615</v>
      </c>
      <c r="P36" s="123"/>
      <c r="Q36" s="59"/>
      <c r="R36" s="97">
        <f t="shared" ref="R36:R37" si="17">IFERROR(IF(MONTH(R35)&lt;&gt;MONTH(R35+1),"",R35+1),"")</f>
        <v>43646</v>
      </c>
      <c r="S36" s="98"/>
      <c r="T36" s="59"/>
      <c r="U36" s="61">
        <f t="shared" ref="U36:U37" si="18">IFERROR(IF(MONTH(U35)&lt;&gt;MONTH(U35+1),"",U35+1),"")</f>
        <v>43676</v>
      </c>
      <c r="V36" s="60"/>
      <c r="W36" s="59"/>
      <c r="X36" s="61">
        <f t="shared" ref="X36:X37" si="19">IFERROR(IF(MONTH(X35)&lt;&gt;MONTH(X35+1),"",X35+1),"")</f>
        <v>43707</v>
      </c>
      <c r="Y36" s="60"/>
      <c r="Z36" s="59"/>
      <c r="AA36" s="61">
        <f t="shared" ref="AA36:AA37" si="20">IFERROR(IF(MONTH(AA35)&lt;&gt;MONTH(AA35+1),"",AA35+1),"")</f>
        <v>43738</v>
      </c>
      <c r="AB36" s="60"/>
      <c r="AC36" s="59"/>
      <c r="AD36" s="61">
        <f t="shared" ref="AD36:AD37" si="21">IFERROR(IF(MONTH(AD35)&lt;&gt;MONTH(AD35+1),"",AD35+1),"")</f>
        <v>43768</v>
      </c>
      <c r="AE36" s="60"/>
      <c r="AF36" s="59"/>
      <c r="AG36" s="93">
        <f t="shared" ref="AG36:AG37" si="22">IFERROR(IF(MONTH(AG35)&lt;&gt;MONTH(AG35+1),"",AG35+1),"")</f>
        <v>43799</v>
      </c>
      <c r="AH36" s="94"/>
      <c r="AI36" s="59"/>
      <c r="AJ36" s="61">
        <f t="shared" ref="AJ36:AJ37" si="23">IFERROR(IF(MONTH(AJ35)&lt;&gt;MONTH(AJ35+1),"",AJ35+1),"")</f>
        <v>43829</v>
      </c>
      <c r="AK36" s="60"/>
      <c r="AL36" s="48"/>
    </row>
    <row r="37" spans="2:38" ht="33" customHeight="1" x14ac:dyDescent="0.25">
      <c r="B37" s="55"/>
      <c r="C37" s="61">
        <f t="shared" si="12"/>
        <v>43496</v>
      </c>
      <c r="D37" s="60"/>
      <c r="E37" s="59"/>
      <c r="F37" s="125" t="str">
        <f t="shared" si="13"/>
        <v/>
      </c>
      <c r="G37" s="126"/>
      <c r="H37" s="59"/>
      <c r="I37" s="97">
        <f t="shared" si="14"/>
        <v>43555</v>
      </c>
      <c r="J37" s="98"/>
      <c r="K37" s="59"/>
      <c r="L37" s="61" t="str">
        <f t="shared" si="15"/>
        <v/>
      </c>
      <c r="M37" s="60"/>
      <c r="N37" s="59"/>
      <c r="O37" s="61">
        <f t="shared" si="16"/>
        <v>43616</v>
      </c>
      <c r="P37" s="60"/>
      <c r="Q37" s="59"/>
      <c r="R37" s="61" t="str">
        <f t="shared" si="17"/>
        <v/>
      </c>
      <c r="S37" s="60"/>
      <c r="T37" s="59"/>
      <c r="U37" s="61">
        <f t="shared" si="18"/>
        <v>43677</v>
      </c>
      <c r="V37" s="60"/>
      <c r="W37" s="59"/>
      <c r="X37" s="93">
        <f t="shared" si="19"/>
        <v>43708</v>
      </c>
      <c r="Y37" s="94"/>
      <c r="Z37" s="59"/>
      <c r="AA37" s="61" t="str">
        <f t="shared" si="20"/>
        <v/>
      </c>
      <c r="AB37" s="60"/>
      <c r="AC37" s="59"/>
      <c r="AD37" s="61">
        <f t="shared" si="21"/>
        <v>43769</v>
      </c>
      <c r="AE37" s="60"/>
      <c r="AF37" s="59"/>
      <c r="AG37" s="61" t="str">
        <f t="shared" si="22"/>
        <v/>
      </c>
      <c r="AH37" s="60"/>
      <c r="AI37" s="59"/>
      <c r="AJ37" s="61">
        <f t="shared" si="23"/>
        <v>43830</v>
      </c>
      <c r="AK37" s="60"/>
      <c r="AL37" s="48"/>
    </row>
    <row r="38" spans="2:38" ht="16.5" thickBot="1" x14ac:dyDescent="0.3">
      <c r="B38" s="50"/>
      <c r="C38" s="51"/>
      <c r="D38" s="52"/>
      <c r="E38" s="53"/>
      <c r="F38" s="51"/>
      <c r="G38" s="52"/>
      <c r="H38" s="53"/>
      <c r="I38" s="51"/>
      <c r="J38" s="52"/>
      <c r="K38" s="53"/>
      <c r="L38" s="51"/>
      <c r="M38" s="52"/>
      <c r="N38" s="53"/>
      <c r="O38" s="51"/>
      <c r="P38" s="52"/>
      <c r="Q38" s="53"/>
      <c r="R38" s="51"/>
      <c r="S38" s="52"/>
      <c r="T38" s="53"/>
      <c r="U38" s="51"/>
      <c r="V38" s="52"/>
      <c r="W38" s="53"/>
      <c r="X38" s="51"/>
      <c r="Y38" s="52"/>
      <c r="Z38" s="53"/>
      <c r="AA38" s="51"/>
      <c r="AB38" s="52"/>
      <c r="AC38" s="53"/>
      <c r="AD38" s="51"/>
      <c r="AE38" s="52"/>
      <c r="AF38" s="53"/>
      <c r="AG38" s="51"/>
      <c r="AH38" s="52"/>
      <c r="AI38" s="53"/>
      <c r="AJ38" s="51"/>
      <c r="AK38" s="52"/>
      <c r="AL38" s="49"/>
    </row>
  </sheetData>
  <mergeCells count="13">
    <mergeCell ref="B2:AL3"/>
    <mergeCell ref="C5:D5"/>
    <mergeCell ref="AJ5:AK5"/>
    <mergeCell ref="AG5:AH5"/>
    <mergeCell ref="AD5:AE5"/>
    <mergeCell ref="AA5:AB5"/>
    <mergeCell ref="X5:Y5"/>
    <mergeCell ref="U5:V5"/>
    <mergeCell ref="R5:S5"/>
    <mergeCell ref="O5:P5"/>
    <mergeCell ref="F5:G5"/>
    <mergeCell ref="I5:J5"/>
    <mergeCell ref="L5:M5"/>
  </mergeCells>
  <conditionalFormatting sqref="C34:C37 F34:F37 I34:I37 L34:L37 O34:O37 R34:R37 U34:U37 X34:X37 AA34:AA37 AD34:AD37 AG34:AG37 AJ34:AJ37">
    <cfRule type="expression" dxfId="4" priority="1">
      <formula>ISNUMBER(INDIRECT(ADDRESS(ROW(),COLUMN())))=TRUE</formula>
    </cfRule>
  </conditionalFormatting>
  <conditionalFormatting sqref="Y34:Y37">
    <cfRule type="expression" dxfId="3" priority="4">
      <formula>X34&lt;&gt;""</formula>
    </cfRule>
  </conditionalFormatting>
  <conditionalFormatting sqref="AK34:AK37 AH34:AH37 AE34:AE37 AB34:AB37 V34:V37 S34:S37 P34:P37 M34:M37 J34:J37 G34:G37 D34:D37">
    <cfRule type="expression" dxfId="2" priority="3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69"/>
  <sheetViews>
    <sheetView showGridLines="0" zoomScaleNormal="100" workbookViewId="0">
      <pane ySplit="6" topLeftCell="A48" activePane="bottomLeft" state="frozen"/>
      <selection pane="bottomLeft" activeCell="AD63" sqref="AD63"/>
    </sheetView>
  </sheetViews>
  <sheetFormatPr defaultColWidth="11.42578125" defaultRowHeight="15" x14ac:dyDescent="0.25"/>
  <cols>
    <col min="1" max="1" width="3" customWidth="1"/>
    <col min="2" max="2" width="1.42578125" customWidth="1"/>
    <col min="3" max="3" width="12.5703125" style="3" customWidth="1"/>
    <col min="4" max="4" width="1.140625" customWidth="1"/>
    <col min="5" max="5" width="12.5703125" style="3" customWidth="1"/>
    <col min="6" max="6" width="1.140625" style="1" customWidth="1"/>
    <col min="7" max="7" width="12.5703125" style="3" customWidth="1"/>
    <col min="8" max="8" width="1.140625" style="1" customWidth="1"/>
    <col min="9" max="9" width="12.5703125" style="3" customWidth="1"/>
    <col min="10" max="10" width="1.140625" style="1" customWidth="1"/>
    <col min="11" max="11" width="12.5703125" style="3" customWidth="1"/>
    <col min="12" max="12" width="1.140625" style="1" customWidth="1"/>
    <col min="13" max="13" width="12.5703125" style="3" customWidth="1"/>
    <col min="14" max="14" width="1.140625" style="1" customWidth="1"/>
    <col min="15" max="15" width="12.5703125" style="3" customWidth="1"/>
    <col min="16" max="16" width="1.140625" style="1" customWidth="1"/>
    <col min="17" max="17" width="12.5703125" style="3" customWidth="1"/>
    <col min="18" max="18" width="1.140625" style="1" customWidth="1"/>
    <col min="19" max="19" width="12.5703125" style="3" customWidth="1"/>
    <col min="20" max="20" width="1.140625" style="1" customWidth="1"/>
    <col min="21" max="21" width="12.5703125" style="3" customWidth="1"/>
    <col min="22" max="22" width="1.140625" style="1" customWidth="1"/>
    <col min="23" max="23" width="12.5703125" style="3" customWidth="1"/>
    <col min="24" max="24" width="1.140625" style="1" customWidth="1"/>
    <col min="25" max="25" width="12.5703125" style="3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162" t="str">
        <f>Calendrier_paysage!B2</f>
        <v>Calendrier 1/2019 - 12/2019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4"/>
    </row>
    <row r="3" spans="1:26" ht="26.1" customHeight="1" thickBot="1" x14ac:dyDescent="0.3"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7"/>
    </row>
    <row r="4" spans="1:26" ht="9.9499999999999993" customHeight="1" x14ac:dyDescent="0.25">
      <c r="B4" s="19"/>
      <c r="C4" s="20"/>
      <c r="D4" s="21"/>
      <c r="E4" s="20"/>
      <c r="F4" s="21"/>
      <c r="G4" s="20"/>
      <c r="H4" s="21"/>
      <c r="I4" s="20"/>
      <c r="J4" s="21"/>
      <c r="K4" s="20"/>
      <c r="L4" s="21"/>
      <c r="M4" s="20"/>
      <c r="N4" s="21"/>
      <c r="O4" s="20"/>
      <c r="P4" s="21"/>
      <c r="Q4" s="20"/>
      <c r="R4" s="21"/>
      <c r="S4" s="20"/>
      <c r="T4" s="21"/>
      <c r="U4" s="20"/>
      <c r="V4" s="21"/>
      <c r="W4" s="20"/>
      <c r="X4" s="21"/>
      <c r="Y4" s="20"/>
      <c r="Z4" s="22"/>
    </row>
    <row r="5" spans="1:26" s="2" customFormat="1" ht="26.1" customHeight="1" x14ac:dyDescent="0.25">
      <c r="A5"/>
      <c r="B5" s="27"/>
      <c r="C5" s="118" t="str">
        <f>Calendrier_paysage!C5</f>
        <v>Janvier</v>
      </c>
      <c r="D5" s="31"/>
      <c r="E5" s="119" t="str">
        <f>Calendrier_paysage!F5</f>
        <v>Février</v>
      </c>
      <c r="F5" s="31"/>
      <c r="G5" s="118" t="str">
        <f>Calendrier_paysage!I5</f>
        <v>Mars</v>
      </c>
      <c r="H5" s="31"/>
      <c r="I5" s="119" t="str">
        <f>Calendrier_paysage!L5</f>
        <v>Avril</v>
      </c>
      <c r="J5" s="31"/>
      <c r="K5" s="118" t="str">
        <f>Calendrier_paysage!O5</f>
        <v>Mai</v>
      </c>
      <c r="L5" s="31"/>
      <c r="M5" s="119" t="str">
        <f>Calendrier_paysage!R5</f>
        <v>Juin</v>
      </c>
      <c r="N5" s="31"/>
      <c r="O5" s="118" t="str">
        <f>Calendrier_paysage!U5</f>
        <v>Juillet</v>
      </c>
      <c r="P5" s="31"/>
      <c r="Q5" s="119" t="str">
        <f>Calendrier_paysage!X5</f>
        <v>Août</v>
      </c>
      <c r="R5" s="31"/>
      <c r="S5" s="118" t="str">
        <f>Calendrier_paysage!AA5</f>
        <v>Septembre</v>
      </c>
      <c r="T5" s="31"/>
      <c r="U5" s="119" t="str">
        <f>Calendrier_paysage!AD5</f>
        <v>Octobre</v>
      </c>
      <c r="V5" s="31"/>
      <c r="W5" s="118" t="str">
        <f>Calendrier_paysage!AG5</f>
        <v>Novembre</v>
      </c>
      <c r="X5" s="31"/>
      <c r="Y5" s="119" t="str">
        <f>Calendrier_paysage!AJ5</f>
        <v>Décembre</v>
      </c>
      <c r="Z5" s="34"/>
    </row>
    <row r="6" spans="1:26" ht="11.25" customHeight="1" x14ac:dyDescent="0.25">
      <c r="A6" s="2"/>
      <c r="B6" s="23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/>
      <c r="X6" s="25"/>
      <c r="Y6" s="24"/>
      <c r="Z6" s="26"/>
    </row>
    <row r="7" spans="1:26" s="18" customFormat="1" ht="15.75" customHeight="1" x14ac:dyDescent="0.25">
      <c r="B7" s="28"/>
      <c r="C7" s="112">
        <f>Calendrier_paysage!C7</f>
        <v>43466</v>
      </c>
      <c r="D7" s="32"/>
      <c r="E7" s="37">
        <f>Calendrier_paysage!F7</f>
        <v>43497</v>
      </c>
      <c r="F7" s="32"/>
      <c r="G7" s="37">
        <f>Calendrier_paysage!I7</f>
        <v>43525</v>
      </c>
      <c r="H7" s="32"/>
      <c r="I7" s="37">
        <f>Calendrier_paysage!L7</f>
        <v>43556</v>
      </c>
      <c r="J7" s="32"/>
      <c r="K7" s="112">
        <f>Calendrier_paysage!O7</f>
        <v>43586</v>
      </c>
      <c r="L7" s="32"/>
      <c r="M7" s="79">
        <f>Calendrier_paysage!R7</f>
        <v>43617</v>
      </c>
      <c r="N7" s="32"/>
      <c r="O7" s="37">
        <f>Calendrier_paysage!U7</f>
        <v>43647</v>
      </c>
      <c r="P7" s="32"/>
      <c r="Q7" s="37">
        <f>Calendrier_paysage!X7</f>
        <v>43678</v>
      </c>
      <c r="R7" s="32"/>
      <c r="S7" s="82">
        <f>Calendrier_paysage!AA7</f>
        <v>43709</v>
      </c>
      <c r="T7" s="32"/>
      <c r="U7" s="37">
        <f>Calendrier_paysage!AD7</f>
        <v>43739</v>
      </c>
      <c r="V7" s="32"/>
      <c r="W7" s="112">
        <f>Calendrier_paysage!AG7</f>
        <v>43770</v>
      </c>
      <c r="X7" s="32"/>
      <c r="Y7" s="82">
        <f>Calendrier_paysage!AJ7</f>
        <v>43800</v>
      </c>
      <c r="Z7" s="35"/>
    </row>
    <row r="8" spans="1:26" ht="27" customHeight="1" x14ac:dyDescent="0.25">
      <c r="B8" s="23"/>
      <c r="C8" s="113"/>
      <c r="D8" s="32"/>
      <c r="E8" s="38"/>
      <c r="F8" s="32"/>
      <c r="G8" s="38"/>
      <c r="H8" s="32"/>
      <c r="I8" s="38"/>
      <c r="J8" s="32"/>
      <c r="K8" s="113"/>
      <c r="L8" s="32"/>
      <c r="M8" s="80"/>
      <c r="N8" s="32"/>
      <c r="O8" s="38"/>
      <c r="P8" s="32"/>
      <c r="Q8" s="38"/>
      <c r="R8" s="32"/>
      <c r="S8" s="83"/>
      <c r="T8" s="32"/>
      <c r="U8" s="38"/>
      <c r="V8" s="32"/>
      <c r="W8" s="113"/>
      <c r="X8" s="32"/>
      <c r="Y8" s="83"/>
      <c r="Z8" s="26"/>
    </row>
    <row r="9" spans="1:26" s="18" customFormat="1" ht="15.75" customHeight="1" x14ac:dyDescent="0.25">
      <c r="B9" s="28"/>
      <c r="C9" s="37">
        <f>C7+1</f>
        <v>43467</v>
      </c>
      <c r="D9" s="32"/>
      <c r="E9" s="79">
        <f>E7+1</f>
        <v>43498</v>
      </c>
      <c r="F9" s="32"/>
      <c r="G9" s="79">
        <f>G7+1</f>
        <v>43526</v>
      </c>
      <c r="H9" s="32"/>
      <c r="I9" s="37">
        <f>I7+1</f>
        <v>43557</v>
      </c>
      <c r="J9" s="32"/>
      <c r="K9" s="37">
        <f>K7+1</f>
        <v>43587</v>
      </c>
      <c r="L9" s="32"/>
      <c r="M9" s="82">
        <f>M7+1</f>
        <v>43618</v>
      </c>
      <c r="N9" s="32"/>
      <c r="O9" s="37">
        <f>O7+1</f>
        <v>43648</v>
      </c>
      <c r="P9" s="32"/>
      <c r="Q9" s="37">
        <f>Q7+1</f>
        <v>43679</v>
      </c>
      <c r="R9" s="32"/>
      <c r="S9" s="37">
        <f>S7+1</f>
        <v>43710</v>
      </c>
      <c r="T9" s="32"/>
      <c r="U9" s="37">
        <f>U7+1</f>
        <v>43740</v>
      </c>
      <c r="V9" s="32"/>
      <c r="W9" s="79">
        <f>W7+1</f>
        <v>43771</v>
      </c>
      <c r="X9" s="32"/>
      <c r="Y9" s="37">
        <f>Y7+1</f>
        <v>43801</v>
      </c>
      <c r="Z9" s="35"/>
    </row>
    <row r="10" spans="1:26" ht="27" customHeight="1" x14ac:dyDescent="0.25">
      <c r="B10" s="23"/>
      <c r="C10" s="38"/>
      <c r="D10" s="32"/>
      <c r="E10" s="80"/>
      <c r="F10" s="32"/>
      <c r="G10" s="80"/>
      <c r="H10" s="32"/>
      <c r="I10" s="38"/>
      <c r="J10" s="32"/>
      <c r="K10" s="38"/>
      <c r="L10" s="32"/>
      <c r="M10" s="83"/>
      <c r="N10" s="32"/>
      <c r="O10" s="38"/>
      <c r="P10" s="32"/>
      <c r="Q10" s="38"/>
      <c r="R10" s="32"/>
      <c r="S10" s="38"/>
      <c r="T10" s="32"/>
      <c r="U10" s="38"/>
      <c r="V10" s="32"/>
      <c r="W10" s="80"/>
      <c r="X10" s="32"/>
      <c r="Y10" s="38"/>
      <c r="Z10" s="26"/>
    </row>
    <row r="11" spans="1:26" s="18" customFormat="1" ht="15.75" customHeight="1" x14ac:dyDescent="0.25">
      <c r="B11" s="28"/>
      <c r="C11" s="37">
        <f>C9+1</f>
        <v>43468</v>
      </c>
      <c r="D11" s="32"/>
      <c r="E11" s="82">
        <f>E9+1</f>
        <v>43499</v>
      </c>
      <c r="F11" s="32"/>
      <c r="G11" s="82">
        <f>G9+1</f>
        <v>43527</v>
      </c>
      <c r="H11" s="32"/>
      <c r="I11" s="37">
        <f>I9+1</f>
        <v>43558</v>
      </c>
      <c r="J11" s="32"/>
      <c r="K11" s="37">
        <f>K9+1</f>
        <v>43588</v>
      </c>
      <c r="L11" s="32"/>
      <c r="M11" s="37">
        <f>M9+1</f>
        <v>43619</v>
      </c>
      <c r="N11" s="32"/>
      <c r="O11" s="37">
        <f>O9+1</f>
        <v>43649</v>
      </c>
      <c r="P11" s="32"/>
      <c r="Q11" s="79">
        <f>Q9+1</f>
        <v>43680</v>
      </c>
      <c r="R11" s="32"/>
      <c r="S11" s="37">
        <f>S9+1</f>
        <v>43711</v>
      </c>
      <c r="T11" s="32"/>
      <c r="U11" s="37">
        <f>U9+1</f>
        <v>43741</v>
      </c>
      <c r="V11" s="32"/>
      <c r="W11" s="82">
        <f>W9+1</f>
        <v>43772</v>
      </c>
      <c r="X11" s="32"/>
      <c r="Y11" s="37">
        <f>Y9+1</f>
        <v>43802</v>
      </c>
      <c r="Z11" s="35"/>
    </row>
    <row r="12" spans="1:26" ht="27" customHeight="1" x14ac:dyDescent="0.25">
      <c r="B12" s="23"/>
      <c r="C12" s="38"/>
      <c r="D12" s="32"/>
      <c r="E12" s="83"/>
      <c r="F12" s="32"/>
      <c r="G12" s="83"/>
      <c r="H12" s="32"/>
      <c r="I12" s="38"/>
      <c r="J12" s="32"/>
      <c r="K12" s="38"/>
      <c r="L12" s="32"/>
      <c r="M12" s="38"/>
      <c r="N12" s="32"/>
      <c r="O12" s="38"/>
      <c r="P12" s="32"/>
      <c r="Q12" s="80"/>
      <c r="R12" s="32"/>
      <c r="S12" s="38"/>
      <c r="T12" s="32"/>
      <c r="U12" s="38"/>
      <c r="V12" s="32"/>
      <c r="W12" s="83"/>
      <c r="X12" s="32"/>
      <c r="Y12" s="38"/>
      <c r="Z12" s="26"/>
    </row>
    <row r="13" spans="1:26" s="18" customFormat="1" ht="15.75" customHeight="1" x14ac:dyDescent="0.25">
      <c r="B13" s="28"/>
      <c r="C13" s="37">
        <f>C11+1</f>
        <v>43469</v>
      </c>
      <c r="D13" s="32"/>
      <c r="E13" s="37">
        <f>E11+1</f>
        <v>43500</v>
      </c>
      <c r="F13" s="32"/>
      <c r="G13" s="37">
        <f>G11+1</f>
        <v>43528</v>
      </c>
      <c r="H13" s="32"/>
      <c r="I13" s="37">
        <f>I11+1</f>
        <v>43559</v>
      </c>
      <c r="J13" s="32"/>
      <c r="K13" s="79">
        <f>K11+1</f>
        <v>43589</v>
      </c>
      <c r="L13" s="32"/>
      <c r="M13" s="37">
        <f>M11+1</f>
        <v>43620</v>
      </c>
      <c r="N13" s="32"/>
      <c r="O13" s="37">
        <f>O11+1</f>
        <v>43650</v>
      </c>
      <c r="P13" s="32"/>
      <c r="Q13" s="82">
        <f>Q11+1</f>
        <v>43681</v>
      </c>
      <c r="R13" s="32"/>
      <c r="S13" s="37">
        <f>S11+1</f>
        <v>43712</v>
      </c>
      <c r="T13" s="32"/>
      <c r="U13" s="37">
        <f>U11+1</f>
        <v>43742</v>
      </c>
      <c r="V13" s="32"/>
      <c r="W13" s="37">
        <f>W11+1</f>
        <v>43773</v>
      </c>
      <c r="X13" s="32"/>
      <c r="Y13" s="37">
        <f>Y11+1</f>
        <v>43803</v>
      </c>
      <c r="Z13" s="35"/>
    </row>
    <row r="14" spans="1:26" ht="27" customHeight="1" x14ac:dyDescent="0.25">
      <c r="B14" s="23"/>
      <c r="C14" s="38"/>
      <c r="D14" s="32"/>
      <c r="E14" s="38"/>
      <c r="F14" s="32"/>
      <c r="G14" s="38"/>
      <c r="H14" s="32"/>
      <c r="I14" s="38"/>
      <c r="J14" s="32"/>
      <c r="K14" s="80"/>
      <c r="L14" s="32"/>
      <c r="M14" s="38"/>
      <c r="N14" s="32"/>
      <c r="O14" s="38"/>
      <c r="P14" s="32"/>
      <c r="Q14" s="83"/>
      <c r="R14" s="32"/>
      <c r="S14" s="38"/>
      <c r="T14" s="32"/>
      <c r="U14" s="38"/>
      <c r="V14" s="32"/>
      <c r="W14" s="38"/>
      <c r="X14" s="32"/>
      <c r="Y14" s="38"/>
      <c r="Z14" s="26"/>
    </row>
    <row r="15" spans="1:26" s="18" customFormat="1" ht="15.75" customHeight="1" x14ac:dyDescent="0.25">
      <c r="B15" s="28"/>
      <c r="C15" s="79">
        <f>C13+1</f>
        <v>43470</v>
      </c>
      <c r="D15" s="32"/>
      <c r="E15" s="37">
        <f>E13+1</f>
        <v>43501</v>
      </c>
      <c r="F15" s="32"/>
      <c r="G15" s="37">
        <f>G13+1</f>
        <v>43529</v>
      </c>
      <c r="H15" s="32"/>
      <c r="I15" s="39">
        <f>I13+1</f>
        <v>43560</v>
      </c>
      <c r="J15" s="32"/>
      <c r="K15" s="84">
        <f>K13+1</f>
        <v>43590</v>
      </c>
      <c r="L15" s="32"/>
      <c r="M15" s="37">
        <f>M13+1</f>
        <v>43621</v>
      </c>
      <c r="N15" s="32"/>
      <c r="O15" s="37">
        <f>O13+1</f>
        <v>43651</v>
      </c>
      <c r="P15" s="32"/>
      <c r="Q15" s="37">
        <f>Q13+1</f>
        <v>43682</v>
      </c>
      <c r="R15" s="32"/>
      <c r="S15" s="37">
        <f>S13+1</f>
        <v>43713</v>
      </c>
      <c r="T15" s="32"/>
      <c r="U15" s="79">
        <f>U13+1</f>
        <v>43743</v>
      </c>
      <c r="V15" s="32"/>
      <c r="W15" s="37">
        <f>W13+1</f>
        <v>43774</v>
      </c>
      <c r="X15" s="32"/>
      <c r="Y15" s="37">
        <f>Y13+1</f>
        <v>43804</v>
      </c>
      <c r="Z15" s="35"/>
    </row>
    <row r="16" spans="1:26" ht="27" customHeight="1" x14ac:dyDescent="0.25">
      <c r="B16" s="23"/>
      <c r="C16" s="80"/>
      <c r="D16" s="32"/>
      <c r="E16" s="38"/>
      <c r="F16" s="32"/>
      <c r="G16" s="38"/>
      <c r="H16" s="32"/>
      <c r="I16" s="38"/>
      <c r="J16" s="32"/>
      <c r="K16" s="83"/>
      <c r="L16" s="32"/>
      <c r="M16" s="38"/>
      <c r="N16" s="32"/>
      <c r="O16" s="38"/>
      <c r="P16" s="32"/>
      <c r="Q16" s="38"/>
      <c r="R16" s="32"/>
      <c r="S16" s="38"/>
      <c r="T16" s="32"/>
      <c r="U16" s="80"/>
      <c r="V16" s="32"/>
      <c r="W16" s="38"/>
      <c r="X16" s="32"/>
      <c r="Y16" s="38"/>
      <c r="Z16" s="26"/>
    </row>
    <row r="17" spans="2:26" s="18" customFormat="1" ht="15.75" customHeight="1" x14ac:dyDescent="0.25">
      <c r="B17" s="28"/>
      <c r="C17" s="82">
        <f>C15+1</f>
        <v>43471</v>
      </c>
      <c r="D17" s="32"/>
      <c r="E17" s="37">
        <f>E15+1</f>
        <v>43502</v>
      </c>
      <c r="F17" s="32"/>
      <c r="G17" s="37">
        <f>G15+1</f>
        <v>43530</v>
      </c>
      <c r="H17" s="32"/>
      <c r="I17" s="79">
        <f>I15+1</f>
        <v>43561</v>
      </c>
      <c r="J17" s="32"/>
      <c r="K17" s="37">
        <f>K15+1</f>
        <v>43591</v>
      </c>
      <c r="L17" s="32"/>
      <c r="M17" s="39">
        <f>M15+1</f>
        <v>43622</v>
      </c>
      <c r="N17" s="32"/>
      <c r="O17" s="81">
        <f>O15+1</f>
        <v>43652</v>
      </c>
      <c r="P17" s="32"/>
      <c r="Q17" s="39">
        <f>Q15+1</f>
        <v>43683</v>
      </c>
      <c r="R17" s="32"/>
      <c r="S17" s="39">
        <f>S15+1</f>
        <v>43714</v>
      </c>
      <c r="T17" s="32"/>
      <c r="U17" s="84">
        <f>U15+1</f>
        <v>43744</v>
      </c>
      <c r="V17" s="32"/>
      <c r="W17" s="39">
        <f>W15+1</f>
        <v>43775</v>
      </c>
      <c r="X17" s="32"/>
      <c r="Y17" s="39">
        <f>Y15+1</f>
        <v>43805</v>
      </c>
      <c r="Z17" s="35"/>
    </row>
    <row r="18" spans="2:26" ht="27" customHeight="1" x14ac:dyDescent="0.25">
      <c r="B18" s="23"/>
      <c r="C18" s="83"/>
      <c r="D18" s="32"/>
      <c r="E18" s="38"/>
      <c r="F18" s="32"/>
      <c r="G18" s="38"/>
      <c r="H18" s="32"/>
      <c r="I18" s="80"/>
      <c r="J18" s="32"/>
      <c r="K18" s="38"/>
      <c r="L18" s="32"/>
      <c r="M18" s="39"/>
      <c r="N18" s="32"/>
      <c r="O18" s="81"/>
      <c r="P18" s="32"/>
      <c r="Q18" s="39"/>
      <c r="R18" s="32"/>
      <c r="S18" s="39"/>
      <c r="T18" s="32"/>
      <c r="U18" s="84"/>
      <c r="V18" s="32"/>
      <c r="W18" s="38"/>
      <c r="X18" s="32"/>
      <c r="Y18" s="38"/>
      <c r="Z18" s="26"/>
    </row>
    <row r="19" spans="2:26" s="18" customFormat="1" ht="15.75" customHeight="1" x14ac:dyDescent="0.25">
      <c r="B19" s="28"/>
      <c r="C19" s="37">
        <f>C17+1</f>
        <v>43472</v>
      </c>
      <c r="D19" s="32"/>
      <c r="E19" s="37">
        <f>E17+1</f>
        <v>43503</v>
      </c>
      <c r="F19" s="32"/>
      <c r="G19" s="37">
        <f>G17+1</f>
        <v>43531</v>
      </c>
      <c r="H19" s="32"/>
      <c r="I19" s="82">
        <f>I17+1</f>
        <v>43562</v>
      </c>
      <c r="J19" s="32"/>
      <c r="K19" s="37">
        <f>K17+1</f>
        <v>43592</v>
      </c>
      <c r="L19" s="32"/>
      <c r="M19" s="37">
        <f>M17+1</f>
        <v>43623</v>
      </c>
      <c r="N19" s="32"/>
      <c r="O19" s="82">
        <f>O17+1</f>
        <v>43653</v>
      </c>
      <c r="P19" s="32"/>
      <c r="Q19" s="37">
        <f>Q17+1</f>
        <v>43684</v>
      </c>
      <c r="R19" s="32"/>
      <c r="S19" s="79">
        <f>S17+1</f>
        <v>43715</v>
      </c>
      <c r="T19" s="32"/>
      <c r="U19" s="37">
        <f>U17+1</f>
        <v>43745</v>
      </c>
      <c r="V19" s="32"/>
      <c r="W19" s="37">
        <f>W17+1</f>
        <v>43776</v>
      </c>
      <c r="X19" s="32"/>
      <c r="Y19" s="79">
        <f>Y17+1</f>
        <v>43806</v>
      </c>
      <c r="Z19" s="35"/>
    </row>
    <row r="20" spans="2:26" ht="27" customHeight="1" x14ac:dyDescent="0.25">
      <c r="B20" s="23"/>
      <c r="C20" s="38"/>
      <c r="D20" s="32"/>
      <c r="E20" s="38"/>
      <c r="F20" s="32"/>
      <c r="G20" s="38"/>
      <c r="H20" s="32"/>
      <c r="I20" s="83"/>
      <c r="J20" s="32"/>
      <c r="K20" s="38"/>
      <c r="L20" s="32"/>
      <c r="M20" s="38"/>
      <c r="N20" s="32"/>
      <c r="O20" s="83"/>
      <c r="P20" s="32"/>
      <c r="Q20" s="38"/>
      <c r="R20" s="32"/>
      <c r="S20" s="80"/>
      <c r="T20" s="32"/>
      <c r="U20" s="38"/>
      <c r="V20" s="32"/>
      <c r="W20" s="38"/>
      <c r="X20" s="32"/>
      <c r="Y20" s="80"/>
      <c r="Z20" s="26"/>
    </row>
    <row r="21" spans="2:26" s="18" customFormat="1" ht="15.75" customHeight="1" x14ac:dyDescent="0.25">
      <c r="B21" s="28"/>
      <c r="C21" s="37">
        <f>C19+1</f>
        <v>43473</v>
      </c>
      <c r="D21" s="32"/>
      <c r="E21" s="37">
        <f>E19+1</f>
        <v>43504</v>
      </c>
      <c r="F21" s="32"/>
      <c r="G21" s="37">
        <f>G19+1</f>
        <v>43532</v>
      </c>
      <c r="H21" s="32"/>
      <c r="I21" s="37">
        <f>I19+1</f>
        <v>43563</v>
      </c>
      <c r="J21" s="32"/>
      <c r="K21" s="112">
        <f>K19+1</f>
        <v>43593</v>
      </c>
      <c r="L21" s="32"/>
      <c r="M21" s="81">
        <f>M19+1</f>
        <v>43624</v>
      </c>
      <c r="N21" s="32"/>
      <c r="O21" s="39">
        <f>O19+1</f>
        <v>43654</v>
      </c>
      <c r="P21" s="32"/>
      <c r="Q21" s="39">
        <f>Q19+1</f>
        <v>43685</v>
      </c>
      <c r="R21" s="32"/>
      <c r="S21" s="84">
        <f>S19+1</f>
        <v>43716</v>
      </c>
      <c r="T21" s="32"/>
      <c r="U21" s="39">
        <f>U19+1</f>
        <v>43746</v>
      </c>
      <c r="V21" s="32"/>
      <c r="W21" s="37">
        <f>W19+1</f>
        <v>43777</v>
      </c>
      <c r="X21" s="32"/>
      <c r="Y21" s="82">
        <f>Y19+1</f>
        <v>43807</v>
      </c>
      <c r="Z21" s="35"/>
    </row>
    <row r="22" spans="2:26" ht="27" customHeight="1" x14ac:dyDescent="0.25">
      <c r="B22" s="23"/>
      <c r="C22" s="39"/>
      <c r="D22" s="32"/>
      <c r="E22" s="38"/>
      <c r="F22" s="32"/>
      <c r="G22" s="38"/>
      <c r="H22" s="32"/>
      <c r="I22" s="38"/>
      <c r="J22" s="32"/>
      <c r="K22" s="114"/>
      <c r="L22" s="32"/>
      <c r="M22" s="81"/>
      <c r="N22" s="32"/>
      <c r="O22" s="39"/>
      <c r="P22" s="32"/>
      <c r="Q22" s="39"/>
      <c r="R22" s="32"/>
      <c r="S22" s="84"/>
      <c r="T22" s="32"/>
      <c r="U22" s="39"/>
      <c r="V22" s="32"/>
      <c r="W22" s="38"/>
      <c r="X22" s="32"/>
      <c r="Y22" s="83"/>
      <c r="Z22" s="26"/>
    </row>
    <row r="23" spans="2:26" s="18" customFormat="1" ht="15.75" customHeight="1" x14ac:dyDescent="0.25">
      <c r="B23" s="28"/>
      <c r="C23" s="37">
        <f>C21+1</f>
        <v>43474</v>
      </c>
      <c r="D23" s="32"/>
      <c r="E23" s="79">
        <f>E21+1</f>
        <v>43505</v>
      </c>
      <c r="F23" s="32"/>
      <c r="G23" s="79">
        <f>G21+1</f>
        <v>43533</v>
      </c>
      <c r="H23" s="32"/>
      <c r="I23" s="37">
        <f>I21+1</f>
        <v>43564</v>
      </c>
      <c r="J23" s="32"/>
      <c r="K23" s="37">
        <f>K21+1</f>
        <v>43594</v>
      </c>
      <c r="L23" s="32"/>
      <c r="M23" s="82">
        <f>M21+1</f>
        <v>43625</v>
      </c>
      <c r="N23" s="32"/>
      <c r="O23" s="37">
        <f>O21+1</f>
        <v>43655</v>
      </c>
      <c r="P23" s="32"/>
      <c r="Q23" s="37">
        <f>Q21+1</f>
        <v>43686</v>
      </c>
      <c r="R23" s="32"/>
      <c r="S23" s="37">
        <f>S21+1</f>
        <v>43717</v>
      </c>
      <c r="T23" s="32"/>
      <c r="U23" s="37">
        <f>U21+1</f>
        <v>43747</v>
      </c>
      <c r="V23" s="32"/>
      <c r="W23" s="79">
        <f>W21+1</f>
        <v>43778</v>
      </c>
      <c r="X23" s="32"/>
      <c r="Y23" s="37">
        <f>Y21+1</f>
        <v>43808</v>
      </c>
      <c r="Z23" s="35"/>
    </row>
    <row r="24" spans="2:26" ht="27" customHeight="1" x14ac:dyDescent="0.25">
      <c r="B24" s="23"/>
      <c r="C24" s="38"/>
      <c r="D24" s="32"/>
      <c r="E24" s="80"/>
      <c r="F24" s="32"/>
      <c r="G24" s="80"/>
      <c r="H24" s="32"/>
      <c r="I24" s="38"/>
      <c r="J24" s="32"/>
      <c r="K24" s="38"/>
      <c r="L24" s="32"/>
      <c r="M24" s="83"/>
      <c r="N24" s="32"/>
      <c r="O24" s="38"/>
      <c r="P24" s="32"/>
      <c r="Q24" s="38"/>
      <c r="R24" s="32"/>
      <c r="S24" s="38"/>
      <c r="T24" s="32"/>
      <c r="U24" s="38"/>
      <c r="V24" s="32"/>
      <c r="W24" s="80"/>
      <c r="X24" s="32"/>
      <c r="Y24" s="38"/>
      <c r="Z24" s="26"/>
    </row>
    <row r="25" spans="2:26" s="18" customFormat="1" ht="15.75" customHeight="1" x14ac:dyDescent="0.25">
      <c r="B25" s="28"/>
      <c r="C25" s="37">
        <f>C23+1</f>
        <v>43475</v>
      </c>
      <c r="D25" s="32"/>
      <c r="E25" s="82">
        <f>E23+1</f>
        <v>43506</v>
      </c>
      <c r="F25" s="32"/>
      <c r="G25" s="82">
        <f>G23+1</f>
        <v>43534</v>
      </c>
      <c r="H25" s="32"/>
      <c r="I25" s="37">
        <f>I23+1</f>
        <v>43565</v>
      </c>
      <c r="J25" s="32"/>
      <c r="K25" s="39">
        <f>K23+1</f>
        <v>43595</v>
      </c>
      <c r="L25" s="32"/>
      <c r="M25" s="114">
        <f>M23+1</f>
        <v>43626</v>
      </c>
      <c r="N25" s="32"/>
      <c r="O25" s="39">
        <f>O23+1</f>
        <v>43656</v>
      </c>
      <c r="P25" s="32"/>
      <c r="Q25" s="81">
        <f>Q23+1</f>
        <v>43687</v>
      </c>
      <c r="R25" s="32"/>
      <c r="S25" s="39">
        <f>S23+1</f>
        <v>43718</v>
      </c>
      <c r="T25" s="32"/>
      <c r="U25" s="39">
        <f>U23+1</f>
        <v>43748</v>
      </c>
      <c r="V25" s="32"/>
      <c r="W25" s="82">
        <f>W23+1</f>
        <v>43779</v>
      </c>
      <c r="X25" s="32"/>
      <c r="Y25" s="37">
        <f>Y23+1</f>
        <v>43809</v>
      </c>
      <c r="Z25" s="35"/>
    </row>
    <row r="26" spans="2:26" ht="27" customHeight="1" x14ac:dyDescent="0.25">
      <c r="B26" s="23"/>
      <c r="C26" s="38"/>
      <c r="D26" s="32"/>
      <c r="E26" s="83"/>
      <c r="F26" s="32"/>
      <c r="G26" s="83"/>
      <c r="H26" s="32"/>
      <c r="I26" s="38"/>
      <c r="J26" s="32"/>
      <c r="K26" s="39"/>
      <c r="L26" s="32"/>
      <c r="M26" s="114"/>
      <c r="N26" s="32"/>
      <c r="O26" s="39"/>
      <c r="P26" s="32"/>
      <c r="Q26" s="81"/>
      <c r="R26" s="32"/>
      <c r="S26" s="39"/>
      <c r="T26" s="32"/>
      <c r="U26" s="39"/>
      <c r="V26" s="32"/>
      <c r="W26" s="84"/>
      <c r="X26" s="32"/>
      <c r="Y26" s="39"/>
      <c r="Z26" s="26"/>
    </row>
    <row r="27" spans="2:26" s="18" customFormat="1" ht="15.75" customHeight="1" x14ac:dyDescent="0.25">
      <c r="B27" s="28"/>
      <c r="C27" s="37">
        <f>C25+1</f>
        <v>43476</v>
      </c>
      <c r="D27" s="32"/>
      <c r="E27" s="37">
        <f>E25+1</f>
        <v>43507</v>
      </c>
      <c r="F27" s="32"/>
      <c r="G27" s="37">
        <f>G25+1</f>
        <v>43535</v>
      </c>
      <c r="H27" s="32"/>
      <c r="I27" s="37">
        <f>I25+1</f>
        <v>43566</v>
      </c>
      <c r="J27" s="32"/>
      <c r="K27" s="79">
        <f>K25+1</f>
        <v>43596</v>
      </c>
      <c r="L27" s="32"/>
      <c r="M27" s="37">
        <f>M25+1</f>
        <v>43627</v>
      </c>
      <c r="N27" s="32"/>
      <c r="O27" s="37">
        <f>O25+1</f>
        <v>43657</v>
      </c>
      <c r="P27" s="32"/>
      <c r="Q27" s="82">
        <f>Q25+1</f>
        <v>43688</v>
      </c>
      <c r="R27" s="32"/>
      <c r="S27" s="37">
        <f>S25+1</f>
        <v>43719</v>
      </c>
      <c r="T27" s="32"/>
      <c r="U27" s="37">
        <f>U25+1</f>
        <v>43749</v>
      </c>
      <c r="V27" s="32"/>
      <c r="W27" s="112">
        <f>W25+1</f>
        <v>43780</v>
      </c>
      <c r="X27" s="32"/>
      <c r="Y27" s="37">
        <f>Y25+1</f>
        <v>43810</v>
      </c>
      <c r="Z27" s="35"/>
    </row>
    <row r="28" spans="2:26" ht="27" customHeight="1" x14ac:dyDescent="0.25">
      <c r="B28" s="23"/>
      <c r="C28" s="39"/>
      <c r="D28" s="32"/>
      <c r="E28" s="38"/>
      <c r="F28" s="32"/>
      <c r="G28" s="39"/>
      <c r="H28" s="32"/>
      <c r="I28" s="39"/>
      <c r="J28" s="32"/>
      <c r="K28" s="80"/>
      <c r="L28" s="32"/>
      <c r="M28" s="38"/>
      <c r="N28" s="32"/>
      <c r="O28" s="38"/>
      <c r="P28" s="32"/>
      <c r="Q28" s="83"/>
      <c r="R28" s="32"/>
      <c r="S28" s="38"/>
      <c r="T28" s="32"/>
      <c r="U28" s="38"/>
      <c r="V28" s="32"/>
      <c r="W28" s="113"/>
      <c r="X28" s="32"/>
      <c r="Y28" s="38"/>
      <c r="Z28" s="26"/>
    </row>
    <row r="29" spans="2:26" s="18" customFormat="1" ht="15.75" customHeight="1" x14ac:dyDescent="0.25">
      <c r="B29" s="28"/>
      <c r="C29" s="79">
        <f>C27+1</f>
        <v>43477</v>
      </c>
      <c r="D29" s="32"/>
      <c r="E29" s="37">
        <f>E27+1</f>
        <v>43508</v>
      </c>
      <c r="F29" s="32"/>
      <c r="G29" s="37">
        <f>G27+1</f>
        <v>43536</v>
      </c>
      <c r="H29" s="32"/>
      <c r="I29" s="37">
        <f>I27+1</f>
        <v>43567</v>
      </c>
      <c r="J29" s="32"/>
      <c r="K29" s="84">
        <f>K27+1</f>
        <v>43597</v>
      </c>
      <c r="L29" s="32"/>
      <c r="M29" s="39">
        <f>M27+1</f>
        <v>43628</v>
      </c>
      <c r="N29" s="32"/>
      <c r="O29" s="39">
        <f>O27+1</f>
        <v>43658</v>
      </c>
      <c r="P29" s="32"/>
      <c r="Q29" s="39">
        <f>Q27+1</f>
        <v>43689</v>
      </c>
      <c r="R29" s="32"/>
      <c r="S29" s="39">
        <f>S27+1</f>
        <v>43720</v>
      </c>
      <c r="T29" s="32"/>
      <c r="U29" s="81">
        <f>U27+1</f>
        <v>43750</v>
      </c>
      <c r="V29" s="32"/>
      <c r="W29" s="39">
        <f>W27+1</f>
        <v>43781</v>
      </c>
      <c r="X29" s="32"/>
      <c r="Y29" s="39">
        <f>Y27+1</f>
        <v>43811</v>
      </c>
      <c r="Z29" s="35"/>
    </row>
    <row r="30" spans="2:26" ht="27" customHeight="1" x14ac:dyDescent="0.25">
      <c r="B30" s="23"/>
      <c r="C30" s="80"/>
      <c r="D30" s="32"/>
      <c r="E30" s="39"/>
      <c r="F30" s="32"/>
      <c r="G30" s="38"/>
      <c r="H30" s="32"/>
      <c r="I30" s="38"/>
      <c r="J30" s="32"/>
      <c r="K30" s="83"/>
      <c r="L30" s="32"/>
      <c r="M30" s="39"/>
      <c r="N30" s="32"/>
      <c r="O30" s="39"/>
      <c r="P30" s="32"/>
      <c r="Q30" s="39"/>
      <c r="R30" s="32"/>
      <c r="S30" s="39"/>
      <c r="T30" s="32"/>
      <c r="U30" s="81"/>
      <c r="V30" s="32"/>
      <c r="W30" s="39"/>
      <c r="X30" s="32"/>
      <c r="Y30" s="39"/>
      <c r="Z30" s="26"/>
    </row>
    <row r="31" spans="2:26" s="18" customFormat="1" ht="15.75" customHeight="1" x14ac:dyDescent="0.25">
      <c r="B31" s="28"/>
      <c r="C31" s="82">
        <f>C29+1</f>
        <v>43478</v>
      </c>
      <c r="D31" s="32"/>
      <c r="E31" s="37">
        <f>E29+1</f>
        <v>43509</v>
      </c>
      <c r="F31" s="32"/>
      <c r="G31" s="37">
        <f>G29+1</f>
        <v>43537</v>
      </c>
      <c r="H31" s="32"/>
      <c r="I31" s="79">
        <f>I29+1</f>
        <v>43568</v>
      </c>
      <c r="J31" s="32"/>
      <c r="K31" s="37">
        <f>K29+1</f>
        <v>43598</v>
      </c>
      <c r="L31" s="32"/>
      <c r="M31" s="37">
        <f>M29+1</f>
        <v>43629</v>
      </c>
      <c r="N31" s="32"/>
      <c r="O31" s="79">
        <f>O29+1</f>
        <v>43659</v>
      </c>
      <c r="P31" s="32"/>
      <c r="Q31" s="37">
        <f>Q29+1</f>
        <v>43690</v>
      </c>
      <c r="R31" s="32"/>
      <c r="S31" s="37">
        <f>S29+1</f>
        <v>43721</v>
      </c>
      <c r="T31" s="32"/>
      <c r="U31" s="82">
        <f>U29+1</f>
        <v>43751</v>
      </c>
      <c r="V31" s="32"/>
      <c r="W31" s="37">
        <f>W29+1</f>
        <v>43782</v>
      </c>
      <c r="X31" s="32"/>
      <c r="Y31" s="37">
        <f>Y29+1</f>
        <v>43812</v>
      </c>
      <c r="Z31" s="35"/>
    </row>
    <row r="32" spans="2:26" ht="27" customHeight="1" x14ac:dyDescent="0.25">
      <c r="B32" s="23"/>
      <c r="C32" s="83"/>
      <c r="D32" s="32"/>
      <c r="E32" s="38"/>
      <c r="F32" s="32"/>
      <c r="G32" s="38"/>
      <c r="H32" s="32"/>
      <c r="I32" s="80"/>
      <c r="J32" s="32"/>
      <c r="K32" s="38"/>
      <c r="L32" s="32"/>
      <c r="M32" s="38"/>
      <c r="N32" s="32"/>
      <c r="O32" s="80"/>
      <c r="P32" s="32"/>
      <c r="Q32" s="38"/>
      <c r="R32" s="32"/>
      <c r="S32" s="38"/>
      <c r="T32" s="32"/>
      <c r="U32" s="83"/>
      <c r="V32" s="32"/>
      <c r="W32" s="38"/>
      <c r="X32" s="32"/>
      <c r="Y32" s="38"/>
      <c r="Z32" s="26"/>
    </row>
    <row r="33" spans="2:26" s="18" customFormat="1" ht="15.75" customHeight="1" x14ac:dyDescent="0.25">
      <c r="B33" s="28"/>
      <c r="C33" s="37">
        <f>C31+1</f>
        <v>43479</v>
      </c>
      <c r="D33" s="32"/>
      <c r="E33" s="37">
        <f>E31+1</f>
        <v>43510</v>
      </c>
      <c r="F33" s="32"/>
      <c r="G33" s="37">
        <f>G31+1</f>
        <v>43538</v>
      </c>
      <c r="H33" s="32"/>
      <c r="I33" s="82">
        <f>I31+1</f>
        <v>43569</v>
      </c>
      <c r="J33" s="32"/>
      <c r="K33" s="37">
        <f>K31+1</f>
        <v>43599</v>
      </c>
      <c r="L33" s="32"/>
      <c r="M33" s="39">
        <f>M31+1</f>
        <v>43630</v>
      </c>
      <c r="N33" s="32"/>
      <c r="O33" s="114">
        <f>O31+1</f>
        <v>43660</v>
      </c>
      <c r="P33" s="32"/>
      <c r="Q33" s="39">
        <f>Q31+1</f>
        <v>43691</v>
      </c>
      <c r="R33" s="32"/>
      <c r="S33" s="81">
        <f>S31+1</f>
        <v>43722</v>
      </c>
      <c r="T33" s="32"/>
      <c r="U33" s="39">
        <f>U31+1</f>
        <v>43752</v>
      </c>
      <c r="V33" s="32"/>
      <c r="W33" s="39">
        <f>W31+1</f>
        <v>43783</v>
      </c>
      <c r="X33" s="32"/>
      <c r="Y33" s="81">
        <f>Y31+1</f>
        <v>43813</v>
      </c>
      <c r="Z33" s="35"/>
    </row>
    <row r="34" spans="2:26" ht="27" customHeight="1" x14ac:dyDescent="0.25">
      <c r="B34" s="23"/>
      <c r="C34" s="38"/>
      <c r="D34" s="32"/>
      <c r="E34" s="38"/>
      <c r="F34" s="32"/>
      <c r="G34" s="38"/>
      <c r="H34" s="32"/>
      <c r="I34" s="83"/>
      <c r="J34" s="32"/>
      <c r="K34" s="38"/>
      <c r="L34" s="32"/>
      <c r="M34" s="39"/>
      <c r="N34" s="32"/>
      <c r="O34" s="114"/>
      <c r="P34" s="32"/>
      <c r="Q34" s="39"/>
      <c r="R34" s="32"/>
      <c r="S34" s="81"/>
      <c r="T34" s="32"/>
      <c r="U34" s="39"/>
      <c r="V34" s="32"/>
      <c r="W34" s="39"/>
      <c r="X34" s="32"/>
      <c r="Y34" s="81"/>
      <c r="Z34" s="26"/>
    </row>
    <row r="35" spans="2:26" s="18" customFormat="1" ht="15.75" customHeight="1" x14ac:dyDescent="0.25">
      <c r="B35" s="28"/>
      <c r="C35" s="37">
        <f>C33+1</f>
        <v>43480</v>
      </c>
      <c r="D35" s="32"/>
      <c r="E35" s="37">
        <f>E33+1</f>
        <v>43511</v>
      </c>
      <c r="F35" s="32"/>
      <c r="G35" s="37">
        <f>G33+1</f>
        <v>43539</v>
      </c>
      <c r="H35" s="32"/>
      <c r="I35" s="37">
        <f>I33+1</f>
        <v>43570</v>
      </c>
      <c r="J35" s="32"/>
      <c r="K35" s="37">
        <f>K33+1</f>
        <v>43600</v>
      </c>
      <c r="L35" s="32"/>
      <c r="M35" s="79">
        <f>M33+1</f>
        <v>43631</v>
      </c>
      <c r="N35" s="32"/>
      <c r="O35" s="37">
        <f>O33+1</f>
        <v>43661</v>
      </c>
      <c r="P35" s="32"/>
      <c r="Q35" s="112">
        <f>Q33+1</f>
        <v>43692</v>
      </c>
      <c r="R35" s="32"/>
      <c r="S35" s="82">
        <f>S33+1</f>
        <v>43723</v>
      </c>
      <c r="T35" s="32"/>
      <c r="U35" s="37">
        <f>U33+1</f>
        <v>43753</v>
      </c>
      <c r="V35" s="32"/>
      <c r="W35" s="37">
        <f>W33+1</f>
        <v>43784</v>
      </c>
      <c r="X35" s="32"/>
      <c r="Y35" s="82">
        <f>Y33+1</f>
        <v>43814</v>
      </c>
      <c r="Z35" s="35"/>
    </row>
    <row r="36" spans="2:26" ht="27" customHeight="1" x14ac:dyDescent="0.25">
      <c r="B36" s="23"/>
      <c r="C36" s="38"/>
      <c r="D36" s="32"/>
      <c r="E36" s="38"/>
      <c r="F36" s="32"/>
      <c r="G36" s="38"/>
      <c r="H36" s="32"/>
      <c r="I36" s="38"/>
      <c r="J36" s="32"/>
      <c r="K36" s="38"/>
      <c r="L36" s="32"/>
      <c r="M36" s="80"/>
      <c r="N36" s="32"/>
      <c r="O36" s="38"/>
      <c r="P36" s="32"/>
      <c r="Q36" s="113"/>
      <c r="R36" s="32"/>
      <c r="S36" s="83"/>
      <c r="T36" s="32"/>
      <c r="U36" s="38"/>
      <c r="V36" s="32"/>
      <c r="W36" s="38"/>
      <c r="X36" s="32"/>
      <c r="Y36" s="83"/>
      <c r="Z36" s="26"/>
    </row>
    <row r="37" spans="2:26" s="18" customFormat="1" ht="15.75" customHeight="1" x14ac:dyDescent="0.25">
      <c r="B37" s="28"/>
      <c r="C37" s="37">
        <f>C35+1</f>
        <v>43481</v>
      </c>
      <c r="D37" s="32"/>
      <c r="E37" s="79">
        <f>E35+1</f>
        <v>43512</v>
      </c>
      <c r="F37" s="32"/>
      <c r="G37" s="79">
        <f>G35+1</f>
        <v>43540</v>
      </c>
      <c r="H37" s="32"/>
      <c r="I37" s="37">
        <f>I35+1</f>
        <v>43571</v>
      </c>
      <c r="J37" s="32"/>
      <c r="K37" s="37">
        <f>K35+1</f>
        <v>43601</v>
      </c>
      <c r="L37" s="32"/>
      <c r="M37" s="84">
        <f>M35+1</f>
        <v>43632</v>
      </c>
      <c r="N37" s="32"/>
      <c r="O37" s="39">
        <f>O35+1</f>
        <v>43662</v>
      </c>
      <c r="P37" s="32"/>
      <c r="Q37" s="39">
        <f>Q35+1</f>
        <v>43693</v>
      </c>
      <c r="R37" s="32"/>
      <c r="S37" s="39">
        <f>S35+1</f>
        <v>43724</v>
      </c>
      <c r="T37" s="32"/>
      <c r="U37" s="39">
        <f>U35+1</f>
        <v>43754</v>
      </c>
      <c r="V37" s="32"/>
      <c r="W37" s="81">
        <f>W35+1</f>
        <v>43785</v>
      </c>
      <c r="X37" s="32"/>
      <c r="Y37" s="39">
        <f>Y35+1</f>
        <v>43815</v>
      </c>
      <c r="Z37" s="35"/>
    </row>
    <row r="38" spans="2:26" ht="27" customHeight="1" x14ac:dyDescent="0.25">
      <c r="B38" s="23"/>
      <c r="C38" s="38"/>
      <c r="D38" s="32"/>
      <c r="E38" s="80"/>
      <c r="F38" s="32"/>
      <c r="G38" s="80"/>
      <c r="H38" s="32"/>
      <c r="I38" s="38"/>
      <c r="J38" s="32"/>
      <c r="K38" s="38"/>
      <c r="L38" s="32"/>
      <c r="M38" s="84"/>
      <c r="N38" s="32"/>
      <c r="O38" s="39"/>
      <c r="P38" s="32"/>
      <c r="Q38" s="39"/>
      <c r="R38" s="32"/>
      <c r="S38" s="39"/>
      <c r="T38" s="32"/>
      <c r="U38" s="39"/>
      <c r="V38" s="32"/>
      <c r="W38" s="81"/>
      <c r="X38" s="32"/>
      <c r="Y38" s="39"/>
      <c r="Z38" s="26"/>
    </row>
    <row r="39" spans="2:26" s="18" customFormat="1" ht="15.75" customHeight="1" x14ac:dyDescent="0.25">
      <c r="B39" s="28"/>
      <c r="C39" s="37">
        <f>C37+1</f>
        <v>43482</v>
      </c>
      <c r="D39" s="32"/>
      <c r="E39" s="82">
        <f>E37+1</f>
        <v>43513</v>
      </c>
      <c r="F39" s="32"/>
      <c r="G39" s="82">
        <f>G37+1</f>
        <v>43541</v>
      </c>
      <c r="H39" s="32"/>
      <c r="I39" s="37">
        <f>I37+1</f>
        <v>43572</v>
      </c>
      <c r="J39" s="32"/>
      <c r="K39" s="37">
        <f>K37+1</f>
        <v>43602</v>
      </c>
      <c r="L39" s="32"/>
      <c r="M39" s="37">
        <f>M37+1</f>
        <v>43633</v>
      </c>
      <c r="N39" s="32"/>
      <c r="O39" s="37">
        <f>O37+1</f>
        <v>43663</v>
      </c>
      <c r="P39" s="32"/>
      <c r="Q39" s="79">
        <f>Q37+1</f>
        <v>43694</v>
      </c>
      <c r="R39" s="32"/>
      <c r="S39" s="37">
        <f>S37+1</f>
        <v>43725</v>
      </c>
      <c r="T39" s="32"/>
      <c r="U39" s="37">
        <f>U37+1</f>
        <v>43755</v>
      </c>
      <c r="V39" s="32"/>
      <c r="W39" s="82">
        <f>W37+1</f>
        <v>43786</v>
      </c>
      <c r="X39" s="32"/>
      <c r="Y39" s="37">
        <f>Y37+1</f>
        <v>43816</v>
      </c>
      <c r="Z39" s="35"/>
    </row>
    <row r="40" spans="2:26" ht="27" customHeight="1" x14ac:dyDescent="0.25">
      <c r="B40" s="23"/>
      <c r="C40" s="38"/>
      <c r="D40" s="32"/>
      <c r="E40" s="83"/>
      <c r="F40" s="32"/>
      <c r="G40" s="83"/>
      <c r="H40" s="32"/>
      <c r="I40" s="38"/>
      <c r="J40" s="32"/>
      <c r="K40" s="38"/>
      <c r="L40" s="32"/>
      <c r="M40" s="38"/>
      <c r="N40" s="32"/>
      <c r="O40" s="38"/>
      <c r="P40" s="32"/>
      <c r="Q40" s="80"/>
      <c r="R40" s="32"/>
      <c r="S40" s="38"/>
      <c r="T40" s="32"/>
      <c r="U40" s="38"/>
      <c r="V40" s="32"/>
      <c r="W40" s="83"/>
      <c r="X40" s="32"/>
      <c r="Y40" s="38"/>
      <c r="Z40" s="26"/>
    </row>
    <row r="41" spans="2:26" s="18" customFormat="1" ht="15.75" customHeight="1" x14ac:dyDescent="0.25">
      <c r="B41" s="28"/>
      <c r="C41" s="37">
        <f>C39+1</f>
        <v>43483</v>
      </c>
      <c r="D41" s="32"/>
      <c r="E41" s="37">
        <f>E39+1</f>
        <v>43514</v>
      </c>
      <c r="F41" s="32"/>
      <c r="G41" s="37">
        <f>G39+1</f>
        <v>43542</v>
      </c>
      <c r="H41" s="32"/>
      <c r="I41" s="37">
        <f>I39+1</f>
        <v>43573</v>
      </c>
      <c r="J41" s="32"/>
      <c r="K41" s="79">
        <f>K39+1</f>
        <v>43603</v>
      </c>
      <c r="L41" s="32"/>
      <c r="M41" s="39">
        <f>M39+1</f>
        <v>43634</v>
      </c>
      <c r="N41" s="32"/>
      <c r="O41" s="39">
        <f>O39+1</f>
        <v>43664</v>
      </c>
      <c r="P41" s="32"/>
      <c r="Q41" s="84">
        <f>Q39+1</f>
        <v>43695</v>
      </c>
      <c r="R41" s="32"/>
      <c r="S41" s="39">
        <f>S39+1</f>
        <v>43726</v>
      </c>
      <c r="T41" s="32"/>
      <c r="U41" s="39">
        <f>U39+1</f>
        <v>43756</v>
      </c>
      <c r="V41" s="32"/>
      <c r="W41" s="39">
        <f>W39+1</f>
        <v>43787</v>
      </c>
      <c r="X41" s="32"/>
      <c r="Y41" s="39">
        <f>Y39+1</f>
        <v>43817</v>
      </c>
      <c r="Z41" s="35"/>
    </row>
    <row r="42" spans="2:26" ht="27" customHeight="1" x14ac:dyDescent="0.25">
      <c r="B42" s="23"/>
      <c r="C42" s="38"/>
      <c r="D42" s="32"/>
      <c r="E42" s="38"/>
      <c r="F42" s="32"/>
      <c r="G42" s="38"/>
      <c r="H42" s="32"/>
      <c r="I42" s="38"/>
      <c r="J42" s="32"/>
      <c r="K42" s="80"/>
      <c r="L42" s="32"/>
      <c r="M42" s="39"/>
      <c r="N42" s="32"/>
      <c r="O42" s="39"/>
      <c r="P42" s="32"/>
      <c r="Q42" s="84"/>
      <c r="R42" s="32"/>
      <c r="S42" s="39"/>
      <c r="T42" s="32"/>
      <c r="U42" s="39"/>
      <c r="V42" s="32"/>
      <c r="W42" s="39"/>
      <c r="X42" s="32"/>
      <c r="Y42" s="39"/>
      <c r="Z42" s="26"/>
    </row>
    <row r="43" spans="2:26" s="18" customFormat="1" ht="15.75" customHeight="1" x14ac:dyDescent="0.25">
      <c r="B43" s="28"/>
      <c r="C43" s="79">
        <f>C41+1</f>
        <v>43484</v>
      </c>
      <c r="D43" s="32"/>
      <c r="E43" s="37">
        <f>E41+1</f>
        <v>43515</v>
      </c>
      <c r="F43" s="32"/>
      <c r="G43" s="37">
        <f>G41+1</f>
        <v>43543</v>
      </c>
      <c r="H43" s="32"/>
      <c r="I43" s="37">
        <f>I41+1</f>
        <v>43574</v>
      </c>
      <c r="J43" s="32"/>
      <c r="K43" s="82">
        <f>K41+1</f>
        <v>43604</v>
      </c>
      <c r="L43" s="32"/>
      <c r="M43" s="37">
        <f>M41+1</f>
        <v>43635</v>
      </c>
      <c r="N43" s="32"/>
      <c r="O43" s="37">
        <f>O41+1</f>
        <v>43665</v>
      </c>
      <c r="P43" s="32"/>
      <c r="Q43" s="37">
        <f>Q41+1</f>
        <v>43696</v>
      </c>
      <c r="R43" s="32"/>
      <c r="S43" s="37">
        <f>S41+1</f>
        <v>43727</v>
      </c>
      <c r="T43" s="32"/>
      <c r="U43" s="79">
        <f>U41+1</f>
        <v>43757</v>
      </c>
      <c r="V43" s="32"/>
      <c r="W43" s="37">
        <f>W41+1</f>
        <v>43788</v>
      </c>
      <c r="X43" s="32"/>
      <c r="Y43" s="37">
        <f>Y41+1</f>
        <v>43818</v>
      </c>
      <c r="Z43" s="35"/>
    </row>
    <row r="44" spans="2:26" ht="27" customHeight="1" x14ac:dyDescent="0.25">
      <c r="B44" s="23"/>
      <c r="C44" s="80"/>
      <c r="D44" s="32"/>
      <c r="E44" s="38"/>
      <c r="F44" s="32"/>
      <c r="G44" s="38"/>
      <c r="H44" s="32"/>
      <c r="I44" s="38"/>
      <c r="J44" s="32"/>
      <c r="K44" s="83"/>
      <c r="L44" s="32"/>
      <c r="M44" s="38"/>
      <c r="N44" s="32"/>
      <c r="O44" s="38"/>
      <c r="P44" s="32"/>
      <c r="Q44" s="38"/>
      <c r="R44" s="32"/>
      <c r="S44" s="38"/>
      <c r="T44" s="32"/>
      <c r="U44" s="80"/>
      <c r="V44" s="32"/>
      <c r="W44" s="38"/>
      <c r="X44" s="32"/>
      <c r="Y44" s="38"/>
      <c r="Z44" s="26"/>
    </row>
    <row r="45" spans="2:26" s="18" customFormat="1" ht="15.75" customHeight="1" x14ac:dyDescent="0.25">
      <c r="B45" s="28"/>
      <c r="C45" s="82">
        <f>C43+1</f>
        <v>43485</v>
      </c>
      <c r="D45" s="32"/>
      <c r="E45" s="37">
        <f>E43+1</f>
        <v>43516</v>
      </c>
      <c r="F45" s="32"/>
      <c r="G45" s="37">
        <f>G43+1</f>
        <v>43544</v>
      </c>
      <c r="H45" s="32"/>
      <c r="I45" s="79">
        <f>I43+1</f>
        <v>43575</v>
      </c>
      <c r="J45" s="32"/>
      <c r="K45" s="37">
        <f>K43+1</f>
        <v>43605</v>
      </c>
      <c r="L45" s="32"/>
      <c r="M45" s="39">
        <f>M43+1</f>
        <v>43636</v>
      </c>
      <c r="N45" s="32"/>
      <c r="O45" s="81">
        <f>O43+1</f>
        <v>43666</v>
      </c>
      <c r="P45" s="32"/>
      <c r="Q45" s="39">
        <f>Q43+1</f>
        <v>43697</v>
      </c>
      <c r="R45" s="32"/>
      <c r="S45" s="39">
        <f>S43+1</f>
        <v>43728</v>
      </c>
      <c r="T45" s="32"/>
      <c r="U45" s="84">
        <f>U43+1</f>
        <v>43758</v>
      </c>
      <c r="V45" s="32"/>
      <c r="W45" s="39">
        <f>W43+1</f>
        <v>43789</v>
      </c>
      <c r="X45" s="32"/>
      <c r="Y45" s="39">
        <f>Y43+1</f>
        <v>43819</v>
      </c>
      <c r="Z45" s="35"/>
    </row>
    <row r="46" spans="2:26" ht="27" customHeight="1" x14ac:dyDescent="0.25">
      <c r="B46" s="23"/>
      <c r="C46" s="83"/>
      <c r="D46" s="32"/>
      <c r="E46" s="38"/>
      <c r="F46" s="32"/>
      <c r="G46" s="38"/>
      <c r="H46" s="32"/>
      <c r="I46" s="80"/>
      <c r="J46" s="32"/>
      <c r="K46" s="39"/>
      <c r="L46" s="32"/>
      <c r="M46" s="39"/>
      <c r="N46" s="32"/>
      <c r="O46" s="81"/>
      <c r="P46" s="32"/>
      <c r="Q46" s="39"/>
      <c r="R46" s="32"/>
      <c r="S46" s="39"/>
      <c r="T46" s="32"/>
      <c r="U46" s="84"/>
      <c r="V46" s="32"/>
      <c r="W46" s="39"/>
      <c r="X46" s="32"/>
      <c r="Y46" s="39"/>
      <c r="Z46" s="26"/>
    </row>
    <row r="47" spans="2:26" s="18" customFormat="1" ht="15.75" customHeight="1" x14ac:dyDescent="0.25">
      <c r="B47" s="28"/>
      <c r="C47" s="37">
        <f>C45+1</f>
        <v>43486</v>
      </c>
      <c r="D47" s="32"/>
      <c r="E47" s="37">
        <f>E45+1</f>
        <v>43517</v>
      </c>
      <c r="F47" s="32"/>
      <c r="G47" s="37">
        <f>G45+1</f>
        <v>43545</v>
      </c>
      <c r="H47" s="32"/>
      <c r="I47" s="82">
        <f>I45+1</f>
        <v>43576</v>
      </c>
      <c r="J47" s="32"/>
      <c r="K47" s="37">
        <f>K45+1</f>
        <v>43606</v>
      </c>
      <c r="L47" s="32"/>
      <c r="M47" s="37">
        <f>M45+1</f>
        <v>43637</v>
      </c>
      <c r="N47" s="32"/>
      <c r="O47" s="82">
        <f>O45+1</f>
        <v>43667</v>
      </c>
      <c r="P47" s="32"/>
      <c r="Q47" s="37">
        <f>Q45+1</f>
        <v>43698</v>
      </c>
      <c r="R47" s="32"/>
      <c r="S47" s="79">
        <f>S45+1</f>
        <v>43729</v>
      </c>
      <c r="T47" s="32"/>
      <c r="U47" s="37">
        <f>U45+1</f>
        <v>43759</v>
      </c>
      <c r="V47" s="32"/>
      <c r="W47" s="37">
        <f>W45+1</f>
        <v>43790</v>
      </c>
      <c r="X47" s="32"/>
      <c r="Y47" s="79">
        <f>Y45+1</f>
        <v>43820</v>
      </c>
      <c r="Z47" s="35"/>
    </row>
    <row r="48" spans="2:26" ht="27" customHeight="1" x14ac:dyDescent="0.25">
      <c r="B48" s="23"/>
      <c r="C48" s="39"/>
      <c r="D48" s="32"/>
      <c r="E48" s="39"/>
      <c r="F48" s="32"/>
      <c r="G48" s="39"/>
      <c r="H48" s="32"/>
      <c r="I48" s="84"/>
      <c r="J48" s="32"/>
      <c r="K48" s="38"/>
      <c r="L48" s="32"/>
      <c r="M48" s="38"/>
      <c r="N48" s="32"/>
      <c r="O48" s="83"/>
      <c r="P48" s="32"/>
      <c r="Q48" s="38"/>
      <c r="R48" s="32"/>
      <c r="S48" s="80"/>
      <c r="T48" s="32"/>
      <c r="U48" s="38"/>
      <c r="V48" s="32"/>
      <c r="W48" s="38"/>
      <c r="X48" s="32"/>
      <c r="Y48" s="80"/>
      <c r="Z48" s="26"/>
    </row>
    <row r="49" spans="2:26" s="18" customFormat="1" ht="15.75" customHeight="1" x14ac:dyDescent="0.25">
      <c r="B49" s="28"/>
      <c r="C49" s="37">
        <f>C47+1</f>
        <v>43487</v>
      </c>
      <c r="D49" s="32"/>
      <c r="E49" s="37">
        <f>E47+1</f>
        <v>43518</v>
      </c>
      <c r="F49" s="32"/>
      <c r="G49" s="37">
        <f>G47+1</f>
        <v>43546</v>
      </c>
      <c r="H49" s="32"/>
      <c r="I49" s="112">
        <f>I47+1</f>
        <v>43577</v>
      </c>
      <c r="J49" s="32"/>
      <c r="K49" s="39">
        <f>K47+1</f>
        <v>43607</v>
      </c>
      <c r="L49" s="32"/>
      <c r="M49" s="81">
        <f>M47+1</f>
        <v>43638</v>
      </c>
      <c r="N49" s="32"/>
      <c r="O49" s="39">
        <f>O47+1</f>
        <v>43668</v>
      </c>
      <c r="P49" s="32"/>
      <c r="Q49" s="39">
        <f>Q47+1</f>
        <v>43699</v>
      </c>
      <c r="R49" s="32"/>
      <c r="S49" s="84">
        <f>S47+1</f>
        <v>43730</v>
      </c>
      <c r="T49" s="32"/>
      <c r="U49" s="39">
        <f>U47+1</f>
        <v>43760</v>
      </c>
      <c r="V49" s="32"/>
      <c r="W49" s="39">
        <f>W47+1</f>
        <v>43791</v>
      </c>
      <c r="X49" s="32"/>
      <c r="Y49" s="84">
        <f>Y47+1</f>
        <v>43821</v>
      </c>
      <c r="Z49" s="35"/>
    </row>
    <row r="50" spans="2:26" ht="27" customHeight="1" x14ac:dyDescent="0.25">
      <c r="B50" s="23"/>
      <c r="C50" s="38"/>
      <c r="D50" s="32"/>
      <c r="E50" s="38"/>
      <c r="F50" s="32"/>
      <c r="G50" s="38"/>
      <c r="H50" s="32"/>
      <c r="I50" s="113"/>
      <c r="J50" s="32"/>
      <c r="K50" s="39"/>
      <c r="L50" s="32"/>
      <c r="M50" s="81"/>
      <c r="N50" s="32"/>
      <c r="O50" s="39"/>
      <c r="P50" s="32"/>
      <c r="Q50" s="39"/>
      <c r="R50" s="32"/>
      <c r="S50" s="84"/>
      <c r="T50" s="32"/>
      <c r="U50" s="39"/>
      <c r="V50" s="32"/>
      <c r="W50" s="39"/>
      <c r="X50" s="32"/>
      <c r="Y50" s="84"/>
      <c r="Z50" s="26"/>
    </row>
    <row r="51" spans="2:26" s="18" customFormat="1" ht="15.75" customHeight="1" x14ac:dyDescent="0.25">
      <c r="B51" s="28"/>
      <c r="C51" s="37">
        <f>C49+1</f>
        <v>43488</v>
      </c>
      <c r="D51" s="32"/>
      <c r="E51" s="79">
        <f>E49+1</f>
        <v>43519</v>
      </c>
      <c r="F51" s="32"/>
      <c r="G51" s="79">
        <f>G49+1</f>
        <v>43547</v>
      </c>
      <c r="H51" s="32"/>
      <c r="I51" s="37">
        <f>I49+1</f>
        <v>43578</v>
      </c>
      <c r="J51" s="32"/>
      <c r="K51" s="37">
        <f>K49+1</f>
        <v>43608</v>
      </c>
      <c r="L51" s="32"/>
      <c r="M51" s="82">
        <f>M49+1</f>
        <v>43639</v>
      </c>
      <c r="N51" s="32"/>
      <c r="O51" s="37">
        <f>O49+1</f>
        <v>43669</v>
      </c>
      <c r="P51" s="32"/>
      <c r="Q51" s="37">
        <f>Q49+1</f>
        <v>43700</v>
      </c>
      <c r="R51" s="32"/>
      <c r="S51" s="37">
        <f>S49+1</f>
        <v>43731</v>
      </c>
      <c r="T51" s="32"/>
      <c r="U51" s="37">
        <f>U49+1</f>
        <v>43761</v>
      </c>
      <c r="V51" s="32"/>
      <c r="W51" s="79">
        <f>W49+1</f>
        <v>43792</v>
      </c>
      <c r="X51" s="32"/>
      <c r="Y51" s="37">
        <f>Y49+1</f>
        <v>43822</v>
      </c>
      <c r="Z51" s="35"/>
    </row>
    <row r="52" spans="2:26" ht="27" customHeight="1" x14ac:dyDescent="0.25">
      <c r="B52" s="23"/>
      <c r="C52" s="38"/>
      <c r="D52" s="32"/>
      <c r="E52" s="80"/>
      <c r="F52" s="32"/>
      <c r="G52" s="80"/>
      <c r="H52" s="32"/>
      <c r="I52" s="38"/>
      <c r="J52" s="32"/>
      <c r="K52" s="38"/>
      <c r="L52" s="32"/>
      <c r="M52" s="83"/>
      <c r="N52" s="32"/>
      <c r="O52" s="38"/>
      <c r="P52" s="32"/>
      <c r="Q52" s="38"/>
      <c r="R52" s="32"/>
      <c r="S52" s="38"/>
      <c r="T52" s="32"/>
      <c r="U52" s="38"/>
      <c r="V52" s="32"/>
      <c r="W52" s="80"/>
      <c r="X52" s="32"/>
      <c r="Y52" s="38"/>
      <c r="Z52" s="26"/>
    </row>
    <row r="53" spans="2:26" s="18" customFormat="1" ht="15.75" customHeight="1" x14ac:dyDescent="0.25">
      <c r="B53" s="28"/>
      <c r="C53" s="37">
        <f>C51+1</f>
        <v>43489</v>
      </c>
      <c r="D53" s="32"/>
      <c r="E53" s="82">
        <f>E51+1</f>
        <v>43520</v>
      </c>
      <c r="F53" s="32"/>
      <c r="G53" s="82">
        <f>G51+1</f>
        <v>43548</v>
      </c>
      <c r="H53" s="32"/>
      <c r="I53" s="37">
        <f>I51+1</f>
        <v>43579</v>
      </c>
      <c r="J53" s="32"/>
      <c r="K53" s="39">
        <f>K51+1</f>
        <v>43609</v>
      </c>
      <c r="L53" s="32"/>
      <c r="M53" s="39">
        <f>M51+1</f>
        <v>43640</v>
      </c>
      <c r="N53" s="32"/>
      <c r="O53" s="39">
        <f>O51+1</f>
        <v>43670</v>
      </c>
      <c r="P53" s="32"/>
      <c r="Q53" s="81">
        <f>Q51+1</f>
        <v>43701</v>
      </c>
      <c r="R53" s="32"/>
      <c r="S53" s="39">
        <f>S51+1</f>
        <v>43732</v>
      </c>
      <c r="T53" s="32"/>
      <c r="U53" s="39">
        <f>U51+1</f>
        <v>43762</v>
      </c>
      <c r="V53" s="32"/>
      <c r="W53" s="84">
        <f>W51+1</f>
        <v>43793</v>
      </c>
      <c r="X53" s="32"/>
      <c r="Y53" s="39">
        <f>Y51+1</f>
        <v>43823</v>
      </c>
      <c r="Z53" s="35"/>
    </row>
    <row r="54" spans="2:26" ht="27" customHeight="1" x14ac:dyDescent="0.25">
      <c r="B54" s="23"/>
      <c r="C54" s="38"/>
      <c r="D54" s="32"/>
      <c r="E54" s="83"/>
      <c r="F54" s="32"/>
      <c r="G54" s="83"/>
      <c r="H54" s="32"/>
      <c r="I54" s="38"/>
      <c r="J54" s="32"/>
      <c r="K54" s="38"/>
      <c r="L54" s="32"/>
      <c r="M54" s="38"/>
      <c r="N54" s="32"/>
      <c r="O54" s="38"/>
      <c r="P54" s="32"/>
      <c r="Q54" s="80"/>
      <c r="R54" s="32"/>
      <c r="S54" s="38"/>
      <c r="T54" s="32"/>
      <c r="U54" s="38"/>
      <c r="V54" s="32"/>
      <c r="W54" s="83"/>
      <c r="X54" s="32"/>
      <c r="Y54" s="38"/>
      <c r="Z54" s="26"/>
    </row>
    <row r="55" spans="2:26" s="18" customFormat="1" ht="15.75" customHeight="1" x14ac:dyDescent="0.25">
      <c r="B55" s="28"/>
      <c r="C55" s="37">
        <f>C53+1</f>
        <v>43490</v>
      </c>
      <c r="D55" s="32"/>
      <c r="E55" s="39">
        <f>E53+1</f>
        <v>43521</v>
      </c>
      <c r="F55" s="32"/>
      <c r="G55" s="39">
        <f>G53+1</f>
        <v>43549</v>
      </c>
      <c r="H55" s="32"/>
      <c r="I55" s="39">
        <f>I53+1</f>
        <v>43580</v>
      </c>
      <c r="J55" s="32"/>
      <c r="K55" s="81">
        <f>K53+1</f>
        <v>43610</v>
      </c>
      <c r="L55" s="32"/>
      <c r="M55" s="39">
        <f>M53+1</f>
        <v>43641</v>
      </c>
      <c r="N55" s="32"/>
      <c r="O55" s="39">
        <f>O53+1</f>
        <v>43671</v>
      </c>
      <c r="P55" s="32"/>
      <c r="Q55" s="82">
        <f>Q53+1</f>
        <v>43702</v>
      </c>
      <c r="R55" s="32"/>
      <c r="S55" s="37">
        <f>S53+1</f>
        <v>43733</v>
      </c>
      <c r="T55" s="32"/>
      <c r="U55" s="39">
        <f>U53+1</f>
        <v>43763</v>
      </c>
      <c r="V55" s="32"/>
      <c r="W55" s="39">
        <f>W53+1</f>
        <v>43794</v>
      </c>
      <c r="X55" s="32"/>
      <c r="Y55" s="112">
        <f>Y53+1</f>
        <v>43824</v>
      </c>
      <c r="Z55" s="35"/>
    </row>
    <row r="56" spans="2:26" ht="27" customHeight="1" x14ac:dyDescent="0.25">
      <c r="B56" s="23"/>
      <c r="C56" s="38"/>
      <c r="D56" s="32"/>
      <c r="E56" s="38"/>
      <c r="F56" s="32"/>
      <c r="G56" s="38"/>
      <c r="H56" s="32"/>
      <c r="I56" s="38"/>
      <c r="J56" s="32"/>
      <c r="K56" s="80"/>
      <c r="L56" s="32"/>
      <c r="M56" s="38"/>
      <c r="N56" s="32"/>
      <c r="O56" s="38"/>
      <c r="P56" s="32"/>
      <c r="Q56" s="83"/>
      <c r="R56" s="32"/>
      <c r="S56" s="38"/>
      <c r="T56" s="32"/>
      <c r="U56" s="38"/>
      <c r="V56" s="32"/>
      <c r="W56" s="38"/>
      <c r="X56" s="32"/>
      <c r="Y56" s="113"/>
      <c r="Z56" s="26"/>
    </row>
    <row r="57" spans="2:26" s="18" customFormat="1" ht="15.75" customHeight="1" x14ac:dyDescent="0.25">
      <c r="B57" s="28"/>
      <c r="C57" s="79">
        <f>C55+1</f>
        <v>43491</v>
      </c>
      <c r="D57" s="32"/>
      <c r="E57" s="37">
        <f>E55+1</f>
        <v>43522</v>
      </c>
      <c r="F57" s="32"/>
      <c r="G57" s="39">
        <f>G55+1</f>
        <v>43550</v>
      </c>
      <c r="H57" s="32"/>
      <c r="I57" s="39">
        <f>I55+1</f>
        <v>43581</v>
      </c>
      <c r="J57" s="32"/>
      <c r="K57" s="82">
        <f>K55+1</f>
        <v>43611</v>
      </c>
      <c r="L57" s="32"/>
      <c r="M57" s="37">
        <f>M55+1</f>
        <v>43642</v>
      </c>
      <c r="N57" s="32"/>
      <c r="O57" s="37">
        <f>O55+1</f>
        <v>43672</v>
      </c>
      <c r="P57" s="32"/>
      <c r="Q57" s="39">
        <f>Q55+1</f>
        <v>43703</v>
      </c>
      <c r="R57" s="32"/>
      <c r="S57" s="39">
        <f>S55+1</f>
        <v>43734</v>
      </c>
      <c r="T57" s="32"/>
      <c r="U57" s="79">
        <f>U55+1</f>
        <v>43764</v>
      </c>
      <c r="V57" s="32"/>
      <c r="W57" s="37">
        <f>W55+1</f>
        <v>43795</v>
      </c>
      <c r="X57" s="32"/>
      <c r="Y57" s="39">
        <f>Y55+1</f>
        <v>43825</v>
      </c>
      <c r="Z57" s="35"/>
    </row>
    <row r="58" spans="2:26" ht="27" customHeight="1" x14ac:dyDescent="0.25">
      <c r="B58" s="23"/>
      <c r="C58" s="80"/>
      <c r="D58" s="32"/>
      <c r="E58" s="38"/>
      <c r="F58" s="32"/>
      <c r="G58" s="38"/>
      <c r="H58" s="32"/>
      <c r="I58" s="38"/>
      <c r="J58" s="32"/>
      <c r="K58" s="83"/>
      <c r="L58" s="32"/>
      <c r="M58" s="38"/>
      <c r="N58" s="32"/>
      <c r="O58" s="38"/>
      <c r="P58" s="32"/>
      <c r="Q58" s="38"/>
      <c r="R58" s="32"/>
      <c r="S58" s="38"/>
      <c r="T58" s="32"/>
      <c r="U58" s="80"/>
      <c r="V58" s="32"/>
      <c r="W58" s="38"/>
      <c r="X58" s="32"/>
      <c r="Y58" s="38"/>
      <c r="Z58" s="26"/>
    </row>
    <row r="59" spans="2:26" s="18" customFormat="1" ht="15.75" customHeight="1" x14ac:dyDescent="0.25">
      <c r="B59" s="28"/>
      <c r="C59" s="84">
        <f>C57+1</f>
        <v>43492</v>
      </c>
      <c r="D59" s="32"/>
      <c r="E59" s="39">
        <f>E57+1</f>
        <v>43523</v>
      </c>
      <c r="F59" s="32"/>
      <c r="G59" s="37">
        <f>G57+1</f>
        <v>43551</v>
      </c>
      <c r="H59" s="32"/>
      <c r="I59" s="79">
        <f>I57+1</f>
        <v>43582</v>
      </c>
      <c r="J59" s="32"/>
      <c r="K59" s="39">
        <f>K57+1</f>
        <v>43612</v>
      </c>
      <c r="L59" s="32"/>
      <c r="M59" s="39">
        <f>M57+1</f>
        <v>43643</v>
      </c>
      <c r="N59" s="32"/>
      <c r="O59" s="81">
        <f>O57+1</f>
        <v>43673</v>
      </c>
      <c r="P59" s="32"/>
      <c r="Q59" s="37">
        <f>Q57+1</f>
        <v>43704</v>
      </c>
      <c r="R59" s="32"/>
      <c r="S59" s="37">
        <f>S57+1</f>
        <v>43735</v>
      </c>
      <c r="T59" s="32"/>
      <c r="U59" s="82">
        <f>U57+1</f>
        <v>43765</v>
      </c>
      <c r="V59" s="32"/>
      <c r="W59" s="37">
        <f>W57+1</f>
        <v>43796</v>
      </c>
      <c r="X59" s="32"/>
      <c r="Y59" s="37">
        <f>Y57+1</f>
        <v>43826</v>
      </c>
      <c r="Z59" s="35"/>
    </row>
    <row r="60" spans="2:26" ht="27" customHeight="1" x14ac:dyDescent="0.25">
      <c r="B60" s="23"/>
      <c r="C60" s="84"/>
      <c r="D60" s="32"/>
      <c r="E60" s="39"/>
      <c r="F60" s="32"/>
      <c r="G60" s="39"/>
      <c r="H60" s="32"/>
      <c r="I60" s="81"/>
      <c r="J60" s="32"/>
      <c r="K60" s="39"/>
      <c r="L60" s="32"/>
      <c r="M60" s="39"/>
      <c r="N60" s="32"/>
      <c r="O60" s="81"/>
      <c r="P60" s="32"/>
      <c r="Q60" s="39"/>
      <c r="R60" s="32"/>
      <c r="S60" s="39"/>
      <c r="T60" s="32"/>
      <c r="U60" s="84"/>
      <c r="V60" s="32"/>
      <c r="W60" s="39"/>
      <c r="X60" s="32"/>
      <c r="Y60" s="39"/>
      <c r="Z60" s="26"/>
    </row>
    <row r="61" spans="2:26" s="18" customFormat="1" ht="15.75" customHeight="1" x14ac:dyDescent="0.25">
      <c r="B61" s="28"/>
      <c r="C61" s="32">
        <f>C59+1</f>
        <v>43493</v>
      </c>
      <c r="D61" s="32"/>
      <c r="E61" s="32">
        <f t="shared" ref="E61" si="0">E59+1</f>
        <v>43524</v>
      </c>
      <c r="F61" s="32"/>
      <c r="G61" s="32">
        <f>G59+1</f>
        <v>43552</v>
      </c>
      <c r="H61" s="32"/>
      <c r="I61" s="87">
        <f>I59+1</f>
        <v>43583</v>
      </c>
      <c r="J61" s="32"/>
      <c r="K61" s="32">
        <f>K59+1</f>
        <v>43613</v>
      </c>
      <c r="L61" s="32"/>
      <c r="M61" s="32">
        <f>M59+1</f>
        <v>43644</v>
      </c>
      <c r="N61" s="32"/>
      <c r="O61" s="87">
        <f>O59+1</f>
        <v>43674</v>
      </c>
      <c r="P61" s="32"/>
      <c r="Q61" s="32">
        <f>Q59+1</f>
        <v>43705</v>
      </c>
      <c r="R61" s="32"/>
      <c r="S61" s="88">
        <f>S59+1</f>
        <v>43736</v>
      </c>
      <c r="T61" s="32"/>
      <c r="U61" s="32">
        <f>U59+1</f>
        <v>43766</v>
      </c>
      <c r="V61" s="32"/>
      <c r="W61" s="32">
        <f>W59+1</f>
        <v>43797</v>
      </c>
      <c r="X61" s="32"/>
      <c r="Y61" s="88">
        <f>Y59+1</f>
        <v>43827</v>
      </c>
      <c r="Z61" s="35"/>
    </row>
    <row r="62" spans="2:26" ht="27" customHeight="1" x14ac:dyDescent="0.25">
      <c r="B62" s="23"/>
      <c r="C62" s="32"/>
      <c r="D62" s="32"/>
      <c r="E62" s="32"/>
      <c r="F62" s="32"/>
      <c r="G62" s="32"/>
      <c r="H62" s="32"/>
      <c r="I62" s="87"/>
      <c r="J62" s="32"/>
      <c r="K62" s="32"/>
      <c r="L62" s="32"/>
      <c r="M62" s="32"/>
      <c r="N62" s="32"/>
      <c r="O62" s="87"/>
      <c r="P62" s="32"/>
      <c r="Q62" s="32"/>
      <c r="R62" s="32"/>
      <c r="S62" s="88"/>
      <c r="T62" s="32"/>
      <c r="U62" s="32"/>
      <c r="V62" s="32"/>
      <c r="W62" s="32"/>
      <c r="X62" s="32"/>
      <c r="Y62" s="88"/>
      <c r="Z62" s="26"/>
    </row>
    <row r="63" spans="2:26" s="18" customFormat="1" ht="15.75" customHeight="1" x14ac:dyDescent="0.25">
      <c r="B63" s="28"/>
      <c r="C63" s="32">
        <f>IFERROR(IF(MONTH(C61)&lt;&gt;MONTH(C61+1),"",C61+1),"")</f>
        <v>43494</v>
      </c>
      <c r="D63" s="32"/>
      <c r="E63" s="124" t="str">
        <f>IFERROR(IF(MONTH(E61)&lt;&gt;MONTH(E61+1),"",E61+1),"")</f>
        <v/>
      </c>
      <c r="F63" s="32"/>
      <c r="G63" s="32">
        <f>IFERROR(IF(MONTH(G61)&lt;&gt;MONTH(G61+1),"",G61+1),"")</f>
        <v>43553</v>
      </c>
      <c r="H63" s="32"/>
      <c r="I63" s="32">
        <f>IFERROR(IF(MONTH(I61)&lt;&gt;MONTH(I61+1),"",I61+1),"")</f>
        <v>43584</v>
      </c>
      <c r="J63" s="32"/>
      <c r="K63" s="32">
        <f>IFERROR(IF(MONTH(K61)&lt;&gt;MONTH(K61+1),"",K61+1),"")</f>
        <v>43614</v>
      </c>
      <c r="L63" s="32"/>
      <c r="M63" s="88">
        <f>IFERROR(IF(MONTH(M61)&lt;&gt;MONTH(M61+1),"",M61+1),"")</f>
        <v>43645</v>
      </c>
      <c r="N63" s="32"/>
      <c r="O63" s="32">
        <f>IFERROR(IF(MONTH(O61)&lt;&gt;MONTH(O61+1),"",O61+1),"")</f>
        <v>43675</v>
      </c>
      <c r="P63" s="32"/>
      <c r="Q63" s="32">
        <f>IFERROR(IF(MONTH(Q61)&lt;&gt;MONTH(Q61+1),"",Q61+1),"")</f>
        <v>43706</v>
      </c>
      <c r="R63" s="32"/>
      <c r="S63" s="87">
        <f>IFERROR(IF(MONTH(S61)&lt;&gt;MONTH(S61+1),"",S61+1),"")</f>
        <v>43737</v>
      </c>
      <c r="T63" s="32"/>
      <c r="U63" s="32">
        <f>IFERROR(IF(MONTH(U61)&lt;&gt;MONTH(U61+1),"",U61+1),"")</f>
        <v>43767</v>
      </c>
      <c r="V63" s="32"/>
      <c r="W63" s="32">
        <f>IFERROR(IF(MONTH(W61)&lt;&gt;MONTH(W61+1),"",W61+1),"")</f>
        <v>43798</v>
      </c>
      <c r="X63" s="32"/>
      <c r="Y63" s="87">
        <f>IFERROR(IF(MONTH(Y61)&lt;&gt;MONTH(Y61+1),"",Y61+1),"")</f>
        <v>43828</v>
      </c>
      <c r="Z63" s="35"/>
    </row>
    <row r="64" spans="2:26" ht="27" customHeight="1" x14ac:dyDescent="0.25">
      <c r="B64" s="23"/>
      <c r="C64" s="32"/>
      <c r="D64" s="32"/>
      <c r="E64" s="124"/>
      <c r="F64" s="32"/>
      <c r="G64" s="32"/>
      <c r="H64" s="32"/>
      <c r="I64" s="32"/>
      <c r="J64" s="32"/>
      <c r="K64" s="32"/>
      <c r="L64" s="32"/>
      <c r="M64" s="88"/>
      <c r="N64" s="32"/>
      <c r="O64" s="32"/>
      <c r="P64" s="32"/>
      <c r="Q64" s="32"/>
      <c r="R64" s="32"/>
      <c r="S64" s="87"/>
      <c r="T64" s="32"/>
      <c r="U64" s="32"/>
      <c r="V64" s="32"/>
      <c r="W64" s="32"/>
      <c r="X64" s="32"/>
      <c r="Y64" s="87"/>
      <c r="Z64" s="26"/>
    </row>
    <row r="65" spans="2:26" s="18" customFormat="1" ht="15.75" customHeight="1" x14ac:dyDescent="0.25">
      <c r="B65" s="28"/>
      <c r="C65" s="32">
        <f>IFERROR(IF(MONTH(C63)&lt;&gt;MONTH(C63+1),"",C63+1),"")</f>
        <v>43495</v>
      </c>
      <c r="D65" s="32"/>
      <c r="E65" s="124" t="str">
        <f>IFERROR(IF(MONTH(E63)&lt;&gt;MONTH(E63+1),"",E63+1),"")</f>
        <v/>
      </c>
      <c r="F65" s="32"/>
      <c r="G65" s="88">
        <f>IFERROR(IF(MONTH(G63)&lt;&gt;MONTH(G63+1),"",G63+1),"")</f>
        <v>43554</v>
      </c>
      <c r="H65" s="32"/>
      <c r="I65" s="32">
        <f>IFERROR(IF(MONTH(I63)&lt;&gt;MONTH(I63+1),"",I63+1),"")</f>
        <v>43585</v>
      </c>
      <c r="J65" s="32"/>
      <c r="K65" s="115">
        <f>IFERROR(IF(MONTH(K63)&lt;&gt;MONTH(K63+1),"",K63+1),"")</f>
        <v>43615</v>
      </c>
      <c r="L65" s="32"/>
      <c r="M65" s="87">
        <f>IFERROR(IF(MONTH(M63)&lt;&gt;MONTH(M63+1),"",M63+1),"")</f>
        <v>43646</v>
      </c>
      <c r="N65" s="32"/>
      <c r="O65" s="32">
        <f>IFERROR(IF(MONTH(O63)&lt;&gt;MONTH(O63+1),"",O63+1),"")</f>
        <v>43676</v>
      </c>
      <c r="P65" s="32"/>
      <c r="Q65" s="32">
        <f>IFERROR(IF(MONTH(Q63)&lt;&gt;MONTH(Q63+1),"",Q63+1),"")</f>
        <v>43707</v>
      </c>
      <c r="R65" s="32"/>
      <c r="S65" s="32">
        <f>IFERROR(IF(MONTH(S63)&lt;&gt;MONTH(S63+1),"",S63+1),"")</f>
        <v>43738</v>
      </c>
      <c r="T65" s="32"/>
      <c r="U65" s="32">
        <f>IFERROR(IF(MONTH(U63)&lt;&gt;MONTH(U63+1),"",U63+1),"")</f>
        <v>43768</v>
      </c>
      <c r="V65" s="32"/>
      <c r="W65" s="88">
        <f>IFERROR(IF(MONTH(W63)&lt;&gt;MONTH(W63+1),"",W63+1),"")</f>
        <v>43799</v>
      </c>
      <c r="X65" s="32"/>
      <c r="Y65" s="32">
        <f>IFERROR(IF(MONTH(Y63)&lt;&gt;MONTH(Y63+1),"",Y63+1),"")</f>
        <v>43829</v>
      </c>
      <c r="Z65" s="35"/>
    </row>
    <row r="66" spans="2:26" ht="27" customHeight="1" x14ac:dyDescent="0.25">
      <c r="B66" s="23"/>
      <c r="C66" s="32"/>
      <c r="D66" s="32"/>
      <c r="E66" s="124"/>
      <c r="F66" s="32"/>
      <c r="G66" s="88"/>
      <c r="H66" s="32"/>
      <c r="I66" s="32"/>
      <c r="J66" s="32"/>
      <c r="K66" s="115"/>
      <c r="L66" s="32"/>
      <c r="M66" s="87"/>
      <c r="N66" s="32"/>
      <c r="O66" s="32"/>
      <c r="P66" s="32"/>
      <c r="Q66" s="32"/>
      <c r="R66" s="32"/>
      <c r="S66" s="32"/>
      <c r="T66" s="32"/>
      <c r="U66" s="32"/>
      <c r="V66" s="32"/>
      <c r="W66" s="88"/>
      <c r="X66" s="32"/>
      <c r="Y66" s="32"/>
      <c r="Z66" s="26"/>
    </row>
    <row r="67" spans="2:26" s="18" customFormat="1" ht="15.75" customHeight="1" x14ac:dyDescent="0.25">
      <c r="B67" s="28"/>
      <c r="C67" s="32">
        <f>IFERROR(IF(MONTH(C65)&lt;&gt;MONTH(C65+1),"",C65+1),"")</f>
        <v>43496</v>
      </c>
      <c r="D67" s="32"/>
      <c r="E67" s="124" t="str">
        <f>IFERROR(IF(MONTH(E65)&lt;&gt;MONTH(E65+1),"",E65+1),"")</f>
        <v/>
      </c>
      <c r="F67" s="32"/>
      <c r="G67" s="87">
        <f>IFERROR(IF(MONTH(G65)&lt;&gt;MONTH(G65+1),"",G65+1),"")</f>
        <v>43555</v>
      </c>
      <c r="H67" s="32"/>
      <c r="I67" s="124" t="str">
        <f>IFERROR(IF(MONTH(I65)&lt;&gt;MONTH(I65+1),"",I65+1),"")</f>
        <v/>
      </c>
      <c r="J67" s="32"/>
      <c r="K67" s="32">
        <f>IFERROR(IF(MONTH(K65)&lt;&gt;MONTH(K65+1),"",K65+1),"")</f>
        <v>43616</v>
      </c>
      <c r="L67" s="32"/>
      <c r="M67" s="124" t="str">
        <f>IFERROR(IF(MONTH(M65)&lt;&gt;MONTH(M65+1),"",M65+1),"")</f>
        <v/>
      </c>
      <c r="N67" s="32"/>
      <c r="O67" s="32">
        <f>IFERROR(IF(MONTH(O65)&lt;&gt;MONTH(O65+1),"",O65+1),"")</f>
        <v>43677</v>
      </c>
      <c r="P67" s="32"/>
      <c r="Q67" s="88">
        <f>IFERROR(IF(MONTH(Q65)&lt;&gt;MONTH(Q65+1),"",Q65+1),"")</f>
        <v>43708</v>
      </c>
      <c r="R67" s="32"/>
      <c r="S67" s="124" t="str">
        <f>IFERROR(IF(MONTH(S65)&lt;&gt;MONTH(S65+1),"",S65+1),"")</f>
        <v/>
      </c>
      <c r="T67" s="32"/>
      <c r="U67" s="32">
        <f>IFERROR(IF(MONTH(U65)&lt;&gt;MONTH(U65+1),"",U65+1),"")</f>
        <v>43769</v>
      </c>
      <c r="V67" s="32"/>
      <c r="W67" s="124" t="str">
        <f>IFERROR(IF(MONTH(W65)&lt;&gt;MONTH(W65+1),"",W65+1),"")</f>
        <v/>
      </c>
      <c r="X67" s="32"/>
      <c r="Y67" s="32">
        <f>IFERROR(IF(MONTH(Y65)&lt;&gt;MONTH(Y65+1),"",Y65+1),"")</f>
        <v>43830</v>
      </c>
      <c r="Z67" s="35"/>
    </row>
    <row r="68" spans="2:26" ht="27" customHeight="1" x14ac:dyDescent="0.25">
      <c r="B68" s="23"/>
      <c r="C68" s="32"/>
      <c r="D68" s="32"/>
      <c r="E68" s="124"/>
      <c r="F68" s="32"/>
      <c r="G68" s="87"/>
      <c r="H68" s="32"/>
      <c r="I68" s="124"/>
      <c r="J68" s="32"/>
      <c r="K68" s="32"/>
      <c r="L68" s="32"/>
      <c r="M68" s="124"/>
      <c r="N68" s="32"/>
      <c r="O68" s="32"/>
      <c r="P68" s="32"/>
      <c r="Q68" s="88"/>
      <c r="R68" s="32"/>
      <c r="S68" s="124"/>
      <c r="T68" s="32"/>
      <c r="U68" s="32"/>
      <c r="V68" s="32"/>
      <c r="W68" s="124"/>
      <c r="X68" s="32"/>
      <c r="Y68" s="32"/>
      <c r="Z68" s="26"/>
    </row>
    <row r="69" spans="2:26" ht="15.75" thickBot="1" x14ac:dyDescent="0.3">
      <c r="B69" s="29"/>
      <c r="C69" s="30"/>
      <c r="D69" s="33"/>
      <c r="E69" s="30"/>
      <c r="F69" s="33"/>
      <c r="G69" s="30"/>
      <c r="H69" s="33"/>
      <c r="I69" s="30"/>
      <c r="J69" s="33"/>
      <c r="K69" s="30"/>
      <c r="L69" s="33"/>
      <c r="M69" s="30"/>
      <c r="N69" s="33"/>
      <c r="O69" s="30"/>
      <c r="P69" s="33"/>
      <c r="Q69" s="30"/>
      <c r="R69" s="33"/>
      <c r="S69" s="30"/>
      <c r="T69" s="33"/>
      <c r="U69" s="30"/>
      <c r="V69" s="33"/>
      <c r="W69" s="30"/>
      <c r="X69" s="33"/>
      <c r="Y69" s="30"/>
      <c r="Z69" s="36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29</vt:i4>
      </vt:variant>
    </vt:vector>
  </HeadingPairs>
  <TitlesOfParts>
    <vt:vector size="30" baseType="lpstr">
      <vt:lpstr>Calendrier_annuel</vt:lpstr>
      <vt:lpstr>AnneeCalendrier</vt:lpstr>
      <vt:lpstr>CalendrierAnneeH</vt:lpstr>
      <vt:lpstr>CalendrierAnneeV</vt:lpstr>
      <vt:lpstr>CalendrierFondP</vt:lpstr>
      <vt:lpstr>CalendrierFondV</vt:lpstr>
      <vt:lpstr>ContenuCalendrierP</vt:lpstr>
      <vt:lpstr>ContenuCalendrierV</vt:lpstr>
      <vt:lpstr>CouleurDimanche</vt:lpstr>
      <vt:lpstr>CouleurFerie</vt:lpstr>
      <vt:lpstr>CouleurFond</vt:lpstr>
      <vt:lpstr>CouleurMoisI</vt:lpstr>
      <vt:lpstr>CouleurMoisP</vt:lpstr>
      <vt:lpstr>CouleurOuvrable</vt:lpstr>
      <vt:lpstr>CouleurSamedi</vt:lpstr>
      <vt:lpstr>DebutCalendrierAnnee</vt:lpstr>
      <vt:lpstr>DebutCalendrierMois</vt:lpstr>
      <vt:lpstr>Fevrier29P</vt:lpstr>
      <vt:lpstr>Fevrier29V</vt:lpstr>
      <vt:lpstr>FinDeCalendrier</vt:lpstr>
      <vt:lpstr>JoursFeriesPays</vt:lpstr>
      <vt:lpstr>JoursFeriesYN</vt:lpstr>
      <vt:lpstr>Calendrier_paysage!Ma_Zone_d_Impression</vt:lpstr>
      <vt:lpstr>Calendrier_portrait!Ma_Zone_d_Impression</vt:lpstr>
      <vt:lpstr>MoisImpairP</vt:lpstr>
      <vt:lpstr>MoisImpairV</vt:lpstr>
      <vt:lpstr>MoisPairP</vt:lpstr>
      <vt:lpstr>MoisPairV</vt:lpstr>
      <vt:lpstr>TitreDeCalendrier</vt:lpstr>
      <vt:lpstr>TypeCalendrier</vt:lpstr>
    </vt:vector>
  </TitlesOfParts>
  <Company>Excel-Malin.com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Hudec, M. (Martin)</dc:creator>
  <cp:lastModifiedBy>Hudec, M. (Martin)</cp:lastModifiedBy>
  <cp:lastPrinted>2018-04-25T08:54:02Z</cp:lastPrinted>
  <dcterms:created xsi:type="dcterms:W3CDTF">2016-04-04T09:47:49Z</dcterms:created>
  <dcterms:modified xsi:type="dcterms:W3CDTF">2018-09-04T09:41:48Z</dcterms:modified>
</cp:coreProperties>
</file>