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855" windowHeight="8415" activeTab="0"/>
  </bookViews>
  <sheets>
    <sheet name="EPA" sheetId="1" r:id="rId1"/>
  </sheets>
  <definedNames/>
  <calcPr fullCalcOnLoad="1"/>
</workbook>
</file>

<file path=xl/comments1.xml><?xml version="1.0" encoding="utf-8"?>
<comments xmlns="http://schemas.openxmlformats.org/spreadsheetml/2006/main">
  <authors>
    <author>jeremy.cicero</author>
  </authors>
  <commentList>
    <comment ref="J24" authorId="0">
      <text>
        <r>
          <rPr>
            <sz val="9"/>
            <rFont val="Tahoma"/>
            <family val="0"/>
          </rPr>
          <t>Méthode de calcul : 
(Nb d'activités dont la somme des compétences est inférieure à 3 / nb d'activités totale)</t>
        </r>
      </text>
    </comment>
    <comment ref="I3" authorId="0">
      <text>
        <r>
          <rPr>
            <sz val="9"/>
            <rFont val="Tahoma"/>
            <family val="0"/>
          </rPr>
          <t>Méthode de calcul : 
(somme des compétences &gt; 1 / Nb total de tpache du processus)</t>
        </r>
      </text>
    </comment>
    <comment ref="I7" authorId="0">
      <text>
        <r>
          <rPr>
            <sz val="9"/>
            <rFont val="Tahoma"/>
            <family val="2"/>
          </rPr>
          <t>Ces lettres correspondent aux initiales des collaborateurs du processus</t>
        </r>
      </text>
    </comment>
  </commentList>
</comments>
</file>

<file path=xl/sharedStrings.xml><?xml version="1.0" encoding="utf-8"?>
<sst xmlns="http://schemas.openxmlformats.org/spreadsheetml/2006/main" count="48" uniqueCount="38">
  <si>
    <t>Activités</t>
  </si>
  <si>
    <t>JMP</t>
  </si>
  <si>
    <t>CD</t>
  </si>
  <si>
    <t>TL</t>
  </si>
  <si>
    <t>CB</t>
  </si>
  <si>
    <t>LC</t>
  </si>
  <si>
    <t>HL</t>
  </si>
  <si>
    <t>Capacité</t>
  </si>
  <si>
    <t>Total activités</t>
  </si>
  <si>
    <t>Veille internet</t>
  </si>
  <si>
    <t>Veille technologique</t>
  </si>
  <si>
    <t>Réalisation d’appels d’offres</t>
  </si>
  <si>
    <t>Définition des critères de sélection</t>
  </si>
  <si>
    <t>Analyse des offres fournisseurs</t>
  </si>
  <si>
    <t>Prise en compte des demandes d’achats</t>
  </si>
  <si>
    <t>Etablissement des commandes</t>
  </si>
  <si>
    <t>Etablissement des conditions d’achats</t>
  </si>
  <si>
    <t>Contrôle à réception</t>
  </si>
  <si>
    <t>(ré)Evaluation des fournisseurs</t>
  </si>
  <si>
    <t>Sélection des fournisseurs</t>
  </si>
  <si>
    <t>Passation de commande</t>
  </si>
  <si>
    <t>Recherche de fournisseur</t>
  </si>
  <si>
    <t>Tâches</t>
  </si>
  <si>
    <t>Règle de cotation</t>
  </si>
  <si>
    <t>Niveau 1 : débutant, réalise l'opération sous contrôle</t>
  </si>
  <si>
    <t>Niveau 2 : intermédiaire, dispose de l'autonomie suffisante pour réaliser l'opération en toute indépendance</t>
  </si>
  <si>
    <t>Niveau 3 : expert, maîtrise parfaite de l'opération, peut former d'autres salariés</t>
  </si>
  <si>
    <t>Prise en charge des transporteurs</t>
  </si>
  <si>
    <t>Contrôles administratifs</t>
  </si>
  <si>
    <t>Contrôles techniques</t>
  </si>
  <si>
    <t>Traitement des non-conformités</t>
  </si>
  <si>
    <t>Mise à jour des fichiers fournisseurs</t>
  </si>
  <si>
    <t>Etablissement des plans d'actions fournisseurs</t>
  </si>
  <si>
    <t>Communication des résultats aux fournisseurs</t>
  </si>
  <si>
    <t>Indice de risque sur les compétences -&gt;</t>
  </si>
  <si>
    <t>Indice de polyvalence -&gt;</t>
  </si>
  <si>
    <t>Somme des compétences / total des compétences du processus : Indice de compétence -&gt;</t>
  </si>
  <si>
    <t>La détermination des niveaux (1, 2 ou 3) s'effectue annuellement lors des entretiens individuels sur la base des compétences identifiées dans la cartographie des compétences par processus (Cf. fiche "Travailler avec la DRH sur la mesure des compétences).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</si>
</sst>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9" fontId="37" fillId="0" borderId="0" xfId="52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37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9" fontId="0" fillId="0" borderId="0" xfId="52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right"/>
    </xf>
    <xf numFmtId="0" fontId="3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9" fontId="0" fillId="0" borderId="0" xfId="52" applyFont="1" applyBorder="1" applyAlignment="1">
      <alignment horizontal="center"/>
    </xf>
    <xf numFmtId="0" fontId="37" fillId="0" borderId="0" xfId="0" applyFont="1" applyAlignment="1">
      <alignment horizontal="right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31"/>
  <sheetViews>
    <sheetView showGridLines="0" tabSelected="1" zoomScale="85" zoomScaleNormal="85" zoomScalePageLayoutView="0" workbookViewId="0" topLeftCell="A8">
      <selection activeCell="B33" sqref="B33"/>
    </sheetView>
  </sheetViews>
  <sheetFormatPr defaultColWidth="11.421875" defaultRowHeight="15"/>
  <cols>
    <col min="1" max="1" width="3.421875" style="0" customWidth="1"/>
    <col min="2" max="2" width="29.7109375" style="0" bestFit="1" customWidth="1"/>
    <col min="3" max="3" width="50.28125" style="0" customWidth="1"/>
    <col min="4" max="9" width="12.7109375" style="10" customWidth="1"/>
    <col min="10" max="10" width="18.28125" style="9" bestFit="1" customWidth="1"/>
  </cols>
  <sheetData>
    <row r="1" ht="15"/>
    <row r="2" ht="15"/>
    <row r="3" spans="3:10" ht="15">
      <c r="C3" s="13" t="s">
        <v>35</v>
      </c>
      <c r="D3" s="4">
        <f>D4/EPA!$C$23</f>
        <v>0.2</v>
      </c>
      <c r="E3" s="4">
        <f>E4/EPA!$C$23</f>
        <v>0.8</v>
      </c>
      <c r="F3" s="4">
        <f>F4/EPA!$C$23</f>
        <v>0.13333333333333333</v>
      </c>
      <c r="G3" s="4">
        <f>G4/EPA!$C$23</f>
        <v>0.06666666666666667</v>
      </c>
      <c r="H3" s="4">
        <f>H4/EPA!$C$23</f>
        <v>0.2</v>
      </c>
      <c r="I3" s="4">
        <f>I4/EPA!$C$23</f>
        <v>0.6</v>
      </c>
      <c r="J3" s="1"/>
    </row>
    <row r="4" spans="4:10" ht="15">
      <c r="D4" s="14">
        <f>(COUNTIF(EPA!D$8:D$22,3))+(COUNTIF(EPA!D$8:D$22,2))</f>
        <v>3</v>
      </c>
      <c r="E4" s="14">
        <f>(COUNTIF(EPA!E$8:E$22,3))+(COUNTIF(EPA!E$8:E$22,2))</f>
        <v>12</v>
      </c>
      <c r="F4" s="14">
        <f>(COUNTIF(EPA!F$8:F$22,3))+(COUNTIF(EPA!F$8:F$22,2))</f>
        <v>2</v>
      </c>
      <c r="G4" s="14">
        <f>(COUNTIF(EPA!G$8:G$22,3))+(COUNTIF(EPA!G$8:G$22,2))</f>
        <v>1</v>
      </c>
      <c r="H4" s="14">
        <f>(COUNTIF(EPA!H$8:H$22,3))+(COUNTIF(EPA!H$8:H$22,2))</f>
        <v>3</v>
      </c>
      <c r="I4" s="14">
        <f>(COUNTIF(EPA!I$8:I$22,3))+(COUNTIF(EPA!I$8:I$22,2))</f>
        <v>9</v>
      </c>
      <c r="J4" s="1"/>
    </row>
    <row r="5" spans="3:10" ht="15">
      <c r="C5" s="20" t="s">
        <v>36</v>
      </c>
      <c r="D5" s="19">
        <f aca="true" t="shared" si="0" ref="D5:I5">D23/$J23</f>
        <v>0.11267605633802817</v>
      </c>
      <c r="E5" s="19">
        <f t="shared" si="0"/>
        <v>0.4225352112676056</v>
      </c>
      <c r="F5" s="19">
        <f t="shared" si="0"/>
        <v>0.08450704225352113</v>
      </c>
      <c r="G5" s="19">
        <f t="shared" si="0"/>
        <v>0.04225352112676056</v>
      </c>
      <c r="H5" s="19">
        <f t="shared" si="0"/>
        <v>0.08450704225352113</v>
      </c>
      <c r="I5" s="19">
        <f t="shared" si="0"/>
        <v>0.2535211267605634</v>
      </c>
      <c r="J5" s="1"/>
    </row>
    <row r="6" spans="4:10" ht="15">
      <c r="D6" s="14"/>
      <c r="E6" s="14"/>
      <c r="F6" s="14"/>
      <c r="G6" s="14"/>
      <c r="H6" s="14"/>
      <c r="I6" s="14"/>
      <c r="J6" s="1"/>
    </row>
    <row r="7" spans="2:10" s="1" customFormat="1" ht="26.25" customHeight="1">
      <c r="B7" s="5" t="s">
        <v>0</v>
      </c>
      <c r="C7" s="5" t="s">
        <v>22</v>
      </c>
      <c r="D7" s="6" t="s">
        <v>1</v>
      </c>
      <c r="E7" s="6" t="s">
        <v>2</v>
      </c>
      <c r="F7" s="6" t="s">
        <v>3</v>
      </c>
      <c r="G7" s="6" t="s">
        <v>4</v>
      </c>
      <c r="H7" s="6" t="s">
        <v>5</v>
      </c>
      <c r="I7" s="6" t="s">
        <v>6</v>
      </c>
      <c r="J7" s="3" t="s">
        <v>7</v>
      </c>
    </row>
    <row r="8" spans="2:10" ht="15">
      <c r="B8" s="2" t="s">
        <v>21</v>
      </c>
      <c r="C8" s="2" t="s">
        <v>9</v>
      </c>
      <c r="D8" s="11">
        <v>1</v>
      </c>
      <c r="E8" s="11">
        <v>3</v>
      </c>
      <c r="F8" s="11"/>
      <c r="G8" s="11"/>
      <c r="H8" s="11"/>
      <c r="I8" s="11">
        <v>2</v>
      </c>
      <c r="J8" s="3">
        <f aca="true" t="shared" si="1" ref="J8:J22">SUM(D8:I8)</f>
        <v>6</v>
      </c>
    </row>
    <row r="9" spans="2:10" ht="15">
      <c r="B9" s="2" t="s">
        <v>21</v>
      </c>
      <c r="C9" s="2" t="s">
        <v>10</v>
      </c>
      <c r="D9" s="11">
        <v>1</v>
      </c>
      <c r="E9" s="11">
        <v>3</v>
      </c>
      <c r="F9" s="11"/>
      <c r="G9" s="11"/>
      <c r="H9" s="11"/>
      <c r="I9" s="11">
        <v>2</v>
      </c>
      <c r="J9" s="3">
        <f t="shared" si="1"/>
        <v>6</v>
      </c>
    </row>
    <row r="10" spans="2:10" ht="15">
      <c r="B10" s="2" t="s">
        <v>19</v>
      </c>
      <c r="C10" s="2" t="s">
        <v>11</v>
      </c>
      <c r="D10" s="11">
        <v>2</v>
      </c>
      <c r="E10" s="11">
        <v>2</v>
      </c>
      <c r="F10" s="11">
        <v>3</v>
      </c>
      <c r="G10" s="11"/>
      <c r="H10" s="11"/>
      <c r="I10" s="11"/>
      <c r="J10" s="3">
        <f t="shared" si="1"/>
        <v>7</v>
      </c>
    </row>
    <row r="11" spans="2:10" ht="15">
      <c r="B11" s="2" t="s">
        <v>19</v>
      </c>
      <c r="C11" s="2" t="s">
        <v>12</v>
      </c>
      <c r="D11" s="11">
        <v>2</v>
      </c>
      <c r="E11" s="11">
        <v>2</v>
      </c>
      <c r="F11" s="11"/>
      <c r="G11" s="11">
        <v>3</v>
      </c>
      <c r="H11" s="11"/>
      <c r="I11" s="11"/>
      <c r="J11" s="3">
        <f t="shared" si="1"/>
        <v>7</v>
      </c>
    </row>
    <row r="12" spans="2:10" ht="15">
      <c r="B12" s="2" t="s">
        <v>19</v>
      </c>
      <c r="C12" s="2" t="s">
        <v>13</v>
      </c>
      <c r="D12" s="11">
        <v>2</v>
      </c>
      <c r="E12" s="11">
        <v>2</v>
      </c>
      <c r="F12" s="11">
        <v>3</v>
      </c>
      <c r="G12" s="11"/>
      <c r="H12" s="11"/>
      <c r="I12" s="11"/>
      <c r="J12" s="3">
        <f t="shared" si="1"/>
        <v>7</v>
      </c>
    </row>
    <row r="13" spans="2:10" ht="15">
      <c r="B13" s="2" t="s">
        <v>20</v>
      </c>
      <c r="C13" s="2" t="s">
        <v>14</v>
      </c>
      <c r="D13" s="11"/>
      <c r="E13" s="11">
        <v>2</v>
      </c>
      <c r="F13" s="11"/>
      <c r="G13" s="11"/>
      <c r="H13" s="11">
        <v>2</v>
      </c>
      <c r="I13" s="11"/>
      <c r="J13" s="3">
        <f t="shared" si="1"/>
        <v>4</v>
      </c>
    </row>
    <row r="14" spans="2:10" ht="15">
      <c r="B14" s="2" t="s">
        <v>20</v>
      </c>
      <c r="C14" s="2" t="s">
        <v>15</v>
      </c>
      <c r="D14" s="11"/>
      <c r="E14" s="11">
        <v>2</v>
      </c>
      <c r="F14" s="11"/>
      <c r="G14" s="11"/>
      <c r="H14" s="11">
        <v>2</v>
      </c>
      <c r="I14" s="11"/>
      <c r="J14" s="3">
        <f t="shared" si="1"/>
        <v>4</v>
      </c>
    </row>
    <row r="15" spans="2:10" ht="15">
      <c r="B15" s="2" t="s">
        <v>20</v>
      </c>
      <c r="C15" s="7" t="s">
        <v>16</v>
      </c>
      <c r="D15" s="11"/>
      <c r="E15" s="11">
        <v>2</v>
      </c>
      <c r="F15" s="11"/>
      <c r="G15" s="11"/>
      <c r="H15" s="11">
        <v>2</v>
      </c>
      <c r="I15" s="11"/>
      <c r="J15" s="3">
        <f t="shared" si="1"/>
        <v>4</v>
      </c>
    </row>
    <row r="16" spans="2:10" ht="15">
      <c r="B16" s="7" t="s">
        <v>17</v>
      </c>
      <c r="C16" s="7" t="s">
        <v>27</v>
      </c>
      <c r="D16" s="11"/>
      <c r="E16" s="11"/>
      <c r="F16" s="11"/>
      <c r="G16" s="11"/>
      <c r="H16" s="11"/>
      <c r="I16" s="11">
        <v>2</v>
      </c>
      <c r="J16" s="3">
        <f t="shared" si="1"/>
        <v>2</v>
      </c>
    </row>
    <row r="17" spans="2:10" ht="15">
      <c r="B17" s="7" t="s">
        <v>17</v>
      </c>
      <c r="C17" s="7" t="s">
        <v>28</v>
      </c>
      <c r="D17" s="11"/>
      <c r="E17" s="11"/>
      <c r="F17" s="11"/>
      <c r="G17" s="11"/>
      <c r="H17" s="11"/>
      <c r="I17" s="11">
        <v>2</v>
      </c>
      <c r="J17" s="3">
        <f t="shared" si="1"/>
        <v>2</v>
      </c>
    </row>
    <row r="18" spans="2:10" ht="15">
      <c r="B18" s="7" t="s">
        <v>17</v>
      </c>
      <c r="C18" s="7" t="s">
        <v>29</v>
      </c>
      <c r="D18" s="11"/>
      <c r="E18" s="11"/>
      <c r="F18" s="11"/>
      <c r="G18" s="11"/>
      <c r="H18" s="11"/>
      <c r="I18" s="11">
        <v>2</v>
      </c>
      <c r="J18" s="3">
        <f t="shared" si="1"/>
        <v>2</v>
      </c>
    </row>
    <row r="19" spans="2:10" ht="15">
      <c r="B19" s="7" t="s">
        <v>17</v>
      </c>
      <c r="C19" s="7" t="s">
        <v>30</v>
      </c>
      <c r="D19" s="11"/>
      <c r="E19" s="11">
        <v>3</v>
      </c>
      <c r="F19" s="11"/>
      <c r="G19" s="11"/>
      <c r="H19" s="11"/>
      <c r="I19" s="11">
        <v>2</v>
      </c>
      <c r="J19" s="3">
        <f t="shared" si="1"/>
        <v>5</v>
      </c>
    </row>
    <row r="20" spans="2:10" ht="30">
      <c r="B20" s="7" t="s">
        <v>18</v>
      </c>
      <c r="C20" s="7" t="s">
        <v>31</v>
      </c>
      <c r="D20" s="11"/>
      <c r="E20" s="11">
        <v>3</v>
      </c>
      <c r="F20" s="11"/>
      <c r="G20" s="11"/>
      <c r="H20" s="11"/>
      <c r="I20" s="11">
        <v>2</v>
      </c>
      <c r="J20" s="3">
        <f t="shared" si="1"/>
        <v>5</v>
      </c>
    </row>
    <row r="21" spans="2:10" ht="30">
      <c r="B21" s="7" t="s">
        <v>18</v>
      </c>
      <c r="C21" s="7" t="s">
        <v>33</v>
      </c>
      <c r="D21" s="11"/>
      <c r="E21" s="11">
        <v>3</v>
      </c>
      <c r="F21" s="11"/>
      <c r="G21" s="11"/>
      <c r="H21" s="11"/>
      <c r="I21" s="11">
        <v>2</v>
      </c>
      <c r="J21" s="3">
        <f t="shared" si="1"/>
        <v>5</v>
      </c>
    </row>
    <row r="22" spans="2:10" ht="30">
      <c r="B22" s="7" t="s">
        <v>18</v>
      </c>
      <c r="C22" s="7" t="s">
        <v>32</v>
      </c>
      <c r="D22" s="11"/>
      <c r="E22" s="11">
        <v>3</v>
      </c>
      <c r="F22" s="11"/>
      <c r="G22" s="11"/>
      <c r="H22" s="11"/>
      <c r="I22" s="11">
        <v>2</v>
      </c>
      <c r="J22" s="3">
        <f t="shared" si="1"/>
        <v>5</v>
      </c>
    </row>
    <row r="23" spans="2:10" ht="15">
      <c r="B23" s="8" t="s">
        <v>8</v>
      </c>
      <c r="C23" s="12">
        <f>COUNTA(C8:C22)</f>
        <v>15</v>
      </c>
      <c r="D23" s="17">
        <f aca="true" t="shared" si="2" ref="D23:J23">SUBTOTAL(109,D8:D22)</f>
        <v>8</v>
      </c>
      <c r="E23" s="17">
        <f t="shared" si="2"/>
        <v>30</v>
      </c>
      <c r="F23" s="17">
        <f t="shared" si="2"/>
        <v>6</v>
      </c>
      <c r="G23" s="17">
        <f t="shared" si="2"/>
        <v>3</v>
      </c>
      <c r="H23" s="17">
        <f t="shared" si="2"/>
        <v>6</v>
      </c>
      <c r="I23" s="17">
        <f t="shared" si="2"/>
        <v>18</v>
      </c>
      <c r="J23" s="18">
        <f t="shared" si="2"/>
        <v>71</v>
      </c>
    </row>
    <row r="24" spans="2:10" ht="15">
      <c r="B24" s="2"/>
      <c r="C24" s="2"/>
      <c r="D24" s="11"/>
      <c r="E24" s="11"/>
      <c r="F24" s="11"/>
      <c r="G24" s="11"/>
      <c r="H24" s="11"/>
      <c r="I24" s="16" t="s">
        <v>34</v>
      </c>
      <c r="J24" s="15">
        <f>((COUNTIF(EPA!$J$8:$J$22,1))+(COUNTIF(EPA!$J$8:$J$22,2))+(COUNTIF(EPA!$J$8:$J$22,3)))/EPA!$C$23</f>
        <v>0.2</v>
      </c>
    </row>
    <row r="25" spans="2:10" ht="15">
      <c r="B25" s="2"/>
      <c r="C25" s="2"/>
      <c r="D25" s="11"/>
      <c r="E25" s="11"/>
      <c r="F25" s="11"/>
      <c r="G25" s="11"/>
      <c r="H25" s="11"/>
      <c r="I25" s="11"/>
      <c r="J25" s="3"/>
    </row>
    <row r="26" spans="2:10" ht="15">
      <c r="B26" s="22" t="s">
        <v>23</v>
      </c>
      <c r="C26" s="21" t="s">
        <v>24</v>
      </c>
      <c r="D26" s="21"/>
      <c r="E26" s="21"/>
      <c r="F26" s="21"/>
      <c r="G26" s="21"/>
      <c r="H26" s="21"/>
      <c r="I26" s="21"/>
      <c r="J26" s="21"/>
    </row>
    <row r="27" spans="2:10" ht="13.5" customHeight="1">
      <c r="B27" s="22"/>
      <c r="C27" s="21" t="s">
        <v>25</v>
      </c>
      <c r="D27" s="21"/>
      <c r="E27" s="21"/>
      <c r="F27" s="21"/>
      <c r="G27" s="21"/>
      <c r="H27" s="21"/>
      <c r="I27" s="21"/>
      <c r="J27" s="21"/>
    </row>
    <row r="28" spans="2:10" ht="15">
      <c r="B28" s="22"/>
      <c r="C28" s="21" t="s">
        <v>26</v>
      </c>
      <c r="D28" s="21"/>
      <c r="E28" s="21"/>
      <c r="F28" s="21"/>
      <c r="G28" s="21"/>
      <c r="H28" s="21"/>
      <c r="I28" s="21"/>
      <c r="J28" s="21"/>
    </row>
    <row r="30" spans="2:10" ht="15">
      <c r="B30" s="23" t="s">
        <v>37</v>
      </c>
      <c r="C30" s="23"/>
      <c r="D30" s="23"/>
      <c r="E30" s="23"/>
      <c r="F30" s="23"/>
      <c r="G30" s="23"/>
      <c r="H30" s="23"/>
      <c r="I30" s="23"/>
      <c r="J30" s="23"/>
    </row>
    <row r="31" spans="2:10" ht="15">
      <c r="B31" s="23"/>
      <c r="C31" s="23"/>
      <c r="D31" s="23"/>
      <c r="E31" s="23"/>
      <c r="F31" s="23"/>
      <c r="G31" s="23"/>
      <c r="H31" s="23"/>
      <c r="I31" s="23"/>
      <c r="J31" s="23"/>
    </row>
  </sheetData>
  <sheetProtection/>
  <mergeCells count="5">
    <mergeCell ref="C26:J26"/>
    <mergeCell ref="C28:J28"/>
    <mergeCell ref="C27:J27"/>
    <mergeCell ref="B26:B28"/>
    <mergeCell ref="B30:J31"/>
  </mergeCells>
  <conditionalFormatting sqref="J24:J25 J29 J32:J65536 J7:J22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I3">
    <cfRule type="colorScale" priority="1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5:I5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1.28" right="0.7086614173228347" top="0.3937007874015748" bottom="0.2755905511811024" header="0.11811023622047245" footer="0.07874015748031496"/>
  <pageSetup horizontalDpi="300" verticalDpi="300" orientation="landscape" paperSize="8" scale="63" r:id="rId3"/>
  <headerFooter>
    <oddHeader>&amp;CTableau de polyvalence&amp;RDate de mise à jour : 17 février 2009</oddHeader>
    <oddFooter>&amp;RPage &amp;P sur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Jérémy CICERO</dc:creator>
  <cp:keywords/>
  <dc:description/>
  <cp:lastModifiedBy>Naziha</cp:lastModifiedBy>
  <cp:lastPrinted>2009-10-02T15:12:18Z</cp:lastPrinted>
  <dcterms:created xsi:type="dcterms:W3CDTF">2009-02-17T13:12:04Z</dcterms:created>
  <dcterms:modified xsi:type="dcterms:W3CDTF">2021-06-10T21:51:03Z</dcterms:modified>
  <cp:category/>
  <cp:version/>
  <cp:contentType/>
  <cp:contentStatus/>
</cp:coreProperties>
</file>