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7520" windowHeight="13200"/>
  </bookViews>
  <sheets>
    <sheet name="Lundi" sheetId="1" r:id="rId1"/>
    <sheet name="Mardi" sheetId="2" r:id="rId2"/>
    <sheet name="Mercredi" sheetId="11" r:id="rId3"/>
    <sheet name="Jeudi" sheetId="12" r:id="rId4"/>
    <sheet name="Vendredi" sheetId="13" r:id="rId5"/>
    <sheet name="Samedi" sheetId="14" r:id="rId6"/>
    <sheet name="Dimanche" sheetId="15" r:id="rId7"/>
  </sheets>
  <definedNames>
    <definedName name="DATE">Lundi!$L$2</definedName>
    <definedName name="_xlnm.Print_Titles" localSheetId="6">Dimanche!$2:$4</definedName>
    <definedName name="_xlnm.Print_Titles" localSheetId="3">Jeudi!$2:$4</definedName>
    <definedName name="_xlnm.Print_Titles" localSheetId="0">Lundi!$2:$4</definedName>
    <definedName name="_xlnm.Print_Titles" localSheetId="1">Mardi!$2:$4</definedName>
    <definedName name="_xlnm.Print_Titles" localSheetId="2">Mercredi!$2:$4</definedName>
    <definedName name="_xlnm.Print_Titles" localSheetId="5">Samedi!$2:$4</definedName>
    <definedName name="_xlnm.Print_Titles" localSheetId="4">Vendredi!$2:$4</definedName>
    <definedName name="LigneTitreRégion1..L3">Lundi!$C$2</definedName>
    <definedName name="LigneTitreRégion2..L3">Mardi!$C$2</definedName>
    <definedName name="LigneTitreRégion3..L3" localSheetId="2">Mercredi!$C$2</definedName>
    <definedName name="LigneTitreRégion4..L3" localSheetId="3">Jeudi!$C$2</definedName>
    <definedName name="LigneTitreRégion5..L3" localSheetId="4">Vendredi!$C$2</definedName>
    <definedName name="LigneTitreRégion6..L3" localSheetId="5">Samedi!$C$2</definedName>
    <definedName name="LigneTitreRégion7..L3" localSheetId="6">Dimanche!$C$2</definedName>
    <definedName name="SERVICE">Lundi!$L$3</definedName>
    <definedName name="Titre_PLANNING">Lundi!$B$1</definedName>
    <definedName name="Titre1" localSheetId="0">Lundi[[#Headers],[Nom de l’employé]]</definedName>
    <definedName name="Titre2" localSheetId="1">Mardi[[#Headers],[Nom de l’employé]]</definedName>
    <definedName name="Titre3" localSheetId="2">Mercredi[[#Headers],[Nom de l’employé]]</definedName>
    <definedName name="Titre4" localSheetId="3">Jeudi[[#Headers],[Nom de l’employé]]</definedName>
    <definedName name="Titre5" localSheetId="4">Vendredi[[#Headers],[Nom de l’employé]]</definedName>
    <definedName name="Titre6" localSheetId="5">Samedi[[#Headers],[Nom de l’employé]]</definedName>
    <definedName name="Titre7" localSheetId="6">Dimanche[[#Headers],[Nom de l’employé]]</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5" l="1"/>
  <c r="M7" i="15"/>
  <c r="M8" i="15"/>
  <c r="M9" i="15"/>
  <c r="M10" i="15"/>
  <c r="M5" i="15"/>
  <c r="M6" i="14"/>
  <c r="M7" i="14"/>
  <c r="M8" i="14"/>
  <c r="M9" i="14"/>
  <c r="M10" i="14"/>
  <c r="M5" i="14"/>
  <c r="M6" i="13"/>
  <c r="M7" i="13"/>
  <c r="M8" i="13"/>
  <c r="M9" i="13"/>
  <c r="M10" i="13"/>
  <c r="M5" i="13"/>
  <c r="M6" i="12"/>
  <c r="M7" i="12"/>
  <c r="M8" i="12"/>
  <c r="M9" i="12"/>
  <c r="M10" i="12"/>
  <c r="M5" i="12"/>
  <c r="M6" i="11"/>
  <c r="M7" i="11"/>
  <c r="M8" i="11"/>
  <c r="M9" i="11"/>
  <c r="M10" i="11"/>
  <c r="M5" i="11"/>
  <c r="M6" i="2"/>
  <c r="M7" i="2"/>
  <c r="M8" i="2"/>
  <c r="M9" i="2"/>
  <c r="M10" i="2"/>
  <c r="M5" i="2"/>
  <c r="M6" i="1"/>
  <c r="M7" i="1"/>
  <c r="M8" i="1"/>
  <c r="M9" i="1"/>
  <c r="M10" i="1"/>
  <c r="M5" i="1"/>
  <c r="B1" i="12"/>
  <c r="B1" i="13"/>
  <c r="B1" i="14"/>
  <c r="B1" i="15"/>
  <c r="B1" i="11"/>
  <c r="B1" i="2"/>
  <c r="L3" i="12"/>
  <c r="L3" i="13"/>
  <c r="L3" i="14"/>
  <c r="L3" i="15"/>
  <c r="L3" i="11"/>
  <c r="L3" i="2"/>
  <c r="L2" i="15" l="1"/>
  <c r="L2" i="14"/>
  <c r="L2" i="13"/>
  <c r="L2" i="12"/>
  <c r="L2" i="11"/>
  <c r="L2" i="2" l="1"/>
</calcChain>
</file>

<file path=xl/sharedStrings.xml><?xml version="1.0" encoding="utf-8"?>
<sst xmlns="http://schemas.openxmlformats.org/spreadsheetml/2006/main" count="373" uniqueCount="35">
  <si>
    <t>PLANNING</t>
  </si>
  <si>
    <t>LUNDI</t>
  </si>
  <si>
    <t>Nom de l’employé</t>
  </si>
  <si>
    <t>Marie M</t>
  </si>
  <si>
    <t>David P</t>
  </si>
  <si>
    <t>Jérôme R</t>
  </si>
  <si>
    <t>Sydney B</t>
  </si>
  <si>
    <t>Christian L</t>
  </si>
  <si>
    <t>Nicoletta G</t>
  </si>
  <si>
    <t xml:space="preserve">Semaine du : </t>
  </si>
  <si>
    <t xml:space="preserve">Nom du service : </t>
  </si>
  <si>
    <t>7:00</t>
  </si>
  <si>
    <t>responsable</t>
  </si>
  <si>
    <t>8:00</t>
  </si>
  <si>
    <t>hôte de caisse</t>
  </si>
  <si>
    <t>réception</t>
  </si>
  <si>
    <t>9:00</t>
  </si>
  <si>
    <t>10:00</t>
  </si>
  <si>
    <t>11:00</t>
  </si>
  <si>
    <t xml:space="preserve">réception </t>
  </si>
  <si>
    <t>12:00</t>
  </si>
  <si>
    <t>13:00</t>
  </si>
  <si>
    <t>14:00</t>
  </si>
  <si>
    <t>15:00</t>
  </si>
  <si>
    <t>DATE</t>
  </si>
  <si>
    <t>SERVICE</t>
  </si>
  <si>
    <t>Maladie ?</t>
  </si>
  <si>
    <t>TOTAL</t>
  </si>
  <si>
    <t>MARDI</t>
  </si>
  <si>
    <t>Maladie</t>
  </si>
  <si>
    <t>MERCREDI</t>
  </si>
  <si>
    <t>JEUDI</t>
  </si>
  <si>
    <t>VENDREDI</t>
  </si>
  <si>
    <t>SAMEDI</t>
  </si>
  <si>
    <t>DIMANCHE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</si>
</sst>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8" x14ac:knownFonts="1">
    <font>
      <sz val="11"/>
      <color theme="1" tint="0.24994659260841701"/>
      <name val="Calibri"/>
      <family val="2"/>
      <scheme val="minor"/>
    </font>
    <font>
      <sz val="11"/>
      <color theme="1"/>
      <name val="Calibri"/>
      <family val="2"/>
      <scheme val="minor"/>
    </font>
    <font>
      <b/>
      <sz val="24"/>
      <color theme="3" tint="-0.24994659260841701"/>
      <name val="Calibri Light"/>
      <family val="2"/>
      <scheme val="major"/>
    </font>
    <font>
      <sz val="11"/>
      <color theme="1" tint="0.24994659260841701"/>
      <name val="Calibri"/>
      <family val="2"/>
      <scheme val="minor"/>
    </font>
    <font>
      <b/>
      <sz val="11"/>
      <color theme="8" tint="-0.499984740745262"/>
      <name val="Calibri"/>
      <family val="2"/>
      <scheme val="minor"/>
    </font>
    <font>
      <b/>
      <sz val="14"/>
      <color theme="3"/>
      <name val="Calibri Light"/>
      <family val="2"/>
      <scheme val="major"/>
    </font>
    <font>
      <b/>
      <sz val="24"/>
      <color theme="5"/>
      <name val="Calibri Light"/>
      <family val="2"/>
      <scheme val="major"/>
    </font>
    <font>
      <sz val="11"/>
      <color theme="5" tint="-0.499984740745262"/>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7">
    <border>
      <left/>
      <right/>
      <top/>
      <bottom/>
      <diagonal/>
    </border>
    <border>
      <left/>
      <right/>
      <top style="thick">
        <color theme="4"/>
      </top>
      <bottom/>
      <diagonal/>
    </border>
    <border>
      <left/>
      <right/>
      <top style="thick">
        <color theme="5"/>
      </top>
      <bottom/>
      <diagonal/>
    </border>
    <border>
      <left/>
      <right/>
      <top style="thick">
        <color theme="4"/>
      </top>
      <bottom style="thick">
        <color theme="5"/>
      </bottom>
      <diagonal/>
    </border>
    <border>
      <left/>
      <right/>
      <top/>
      <bottom style="thick">
        <color theme="5"/>
      </bottom>
      <diagonal/>
    </border>
    <border>
      <left/>
      <right/>
      <top style="thin">
        <color theme="5"/>
      </top>
      <bottom/>
      <diagonal/>
    </border>
    <border>
      <left/>
      <right/>
      <top/>
      <bottom style="thin">
        <color theme="5"/>
      </bottom>
      <diagonal/>
    </border>
  </borders>
  <cellStyleXfs count="12">
    <xf numFmtId="0" fontId="0" fillId="0" borderId="0">
      <alignment vertical="center" wrapText="1"/>
    </xf>
    <xf numFmtId="0" fontId="5" fillId="2" borderId="1" applyProtection="0">
      <alignment vertical="center"/>
    </xf>
    <xf numFmtId="0" fontId="3" fillId="2" borderId="1" applyProtection="0">
      <alignment horizontal="right" vertical="center"/>
    </xf>
    <xf numFmtId="0" fontId="1" fillId="3" borderId="0" applyNumberFormat="0" applyBorder="0" applyAlignment="0" applyProtection="0"/>
    <xf numFmtId="14" fontId="3" fillId="2" borderId="1">
      <alignment horizontal="left" vertical="center"/>
    </xf>
    <xf numFmtId="0" fontId="3" fillId="4" borderId="0" applyFill="0" applyBorder="0">
      <alignment horizontal="right" vertical="center"/>
    </xf>
    <xf numFmtId="0" fontId="2" fillId="0" borderId="0" applyFill="0" applyBorder="0" applyProtection="0">
      <alignment vertical="center"/>
    </xf>
    <xf numFmtId="0" fontId="3" fillId="2" borderId="0" applyProtection="0">
      <alignment horizontal="right" vertical="center"/>
    </xf>
    <xf numFmtId="0" fontId="3" fillId="2" borderId="0" applyNumberFormat="0" applyBorder="0" applyAlignment="0" applyProtection="0">
      <alignment vertical="center"/>
    </xf>
    <xf numFmtId="1" fontId="4" fillId="0" borderId="0" applyFont="0" applyFill="0" applyBorder="0" applyProtection="0">
      <alignment horizontal="right" vertical="center"/>
    </xf>
    <xf numFmtId="1" fontId="3" fillId="0" borderId="0" applyFont="0" applyFill="0" applyBorder="0">
      <alignment vertical="center" wrapText="1"/>
    </xf>
    <xf numFmtId="20" fontId="3" fillId="0" borderId="0" applyFont="0" applyFill="0" applyBorder="0" applyAlignment="0">
      <alignment vertical="center" wrapText="1"/>
    </xf>
  </cellStyleXfs>
  <cellXfs count="30">
    <xf numFmtId="0" fontId="0" fillId="0" borderId="0" xfId="0">
      <alignment vertical="center" wrapText="1"/>
    </xf>
    <xf numFmtId="0" fontId="2" fillId="0" borderId="0" xfId="6">
      <alignment vertical="center"/>
    </xf>
    <xf numFmtId="0" fontId="0" fillId="0" borderId="0" xfId="0" applyFont="1" applyFill="1" applyBorder="1">
      <alignment vertical="center" wrapText="1"/>
    </xf>
    <xf numFmtId="1" fontId="0" fillId="0" borderId="0" xfId="10" applyFont="1" applyFill="1" applyBorder="1">
      <alignment vertical="center" wrapText="1"/>
    </xf>
    <xf numFmtId="164" fontId="0" fillId="0" borderId="0" xfId="11" applyNumberFormat="1" applyFont="1" applyFill="1" applyBorder="1">
      <alignment vertical="center" wrapText="1"/>
    </xf>
    <xf numFmtId="14" fontId="3" fillId="2" borderId="1" xfId="4">
      <alignment horizontal="left" vertical="center"/>
    </xf>
    <xf numFmtId="0" fontId="3" fillId="2" borderId="0" xfId="8" applyAlignment="1">
      <alignment vertical="center" wrapText="1"/>
    </xf>
    <xf numFmtId="0" fontId="5" fillId="2" borderId="1" xfId="1">
      <alignment vertical="center"/>
    </xf>
    <xf numFmtId="0" fontId="3" fillId="2" borderId="1" xfId="2">
      <alignment horizontal="right" vertical="center"/>
    </xf>
    <xf numFmtId="0" fontId="3" fillId="2" borderId="0" xfId="7">
      <alignment horizontal="right" vertical="center"/>
    </xf>
    <xf numFmtId="0" fontId="5" fillId="5" borderId="2" xfId="1" applyFill="1" applyBorder="1">
      <alignment vertical="center"/>
    </xf>
    <xf numFmtId="0" fontId="3" fillId="5" borderId="2" xfId="2" applyFill="1" applyBorder="1">
      <alignment horizontal="right" vertical="center"/>
    </xf>
    <xf numFmtId="14" fontId="3" fillId="5" borderId="2" xfId="4" applyFill="1" applyBorder="1">
      <alignment horizontal="left" vertical="center"/>
    </xf>
    <xf numFmtId="0" fontId="5" fillId="5" borderId="3" xfId="1" applyFill="1" applyBorder="1">
      <alignment vertical="center"/>
    </xf>
    <xf numFmtId="0" fontId="3" fillId="5" borderId="4" xfId="7" applyFill="1" applyBorder="1">
      <alignment horizontal="right" vertical="center"/>
    </xf>
    <xf numFmtId="0" fontId="3" fillId="5" borderId="4" xfId="8" applyFill="1" applyBorder="1" applyAlignment="1">
      <alignment vertical="center" wrapText="1"/>
    </xf>
    <xf numFmtId="0" fontId="7" fillId="0" borderId="0" xfId="0" applyFont="1" applyFill="1" applyBorder="1">
      <alignment vertical="center" wrapText="1"/>
    </xf>
    <xf numFmtId="164" fontId="7" fillId="0" borderId="0" xfId="11" applyNumberFormat="1" applyFont="1" applyFill="1" applyBorder="1">
      <alignment vertical="center" wrapText="1"/>
    </xf>
    <xf numFmtId="0" fontId="7" fillId="0" borderId="0" xfId="0" applyFont="1">
      <alignment vertical="center" wrapText="1"/>
    </xf>
    <xf numFmtId="1" fontId="7" fillId="0" borderId="0" xfId="10" applyFont="1">
      <alignment vertical="center" wrapText="1"/>
    </xf>
    <xf numFmtId="0" fontId="7" fillId="7" borderId="0" xfId="0" applyFont="1" applyFill="1" applyBorder="1">
      <alignment vertical="center" wrapText="1"/>
    </xf>
    <xf numFmtId="0" fontId="7" fillId="7" borderId="0" xfId="0" applyFont="1" applyFill="1">
      <alignment vertical="center" wrapText="1"/>
    </xf>
    <xf numFmtId="1" fontId="7" fillId="7" borderId="0" xfId="10" applyFont="1" applyFill="1">
      <alignment vertical="center" wrapText="1"/>
    </xf>
    <xf numFmtId="0" fontId="7" fillId="7" borderId="5" xfId="0" applyFont="1" applyFill="1" applyBorder="1">
      <alignment vertical="center" wrapText="1"/>
    </xf>
    <xf numFmtId="1" fontId="7" fillId="7" borderId="5" xfId="10" applyFont="1" applyFill="1" applyBorder="1">
      <alignment vertical="center" wrapText="1"/>
    </xf>
    <xf numFmtId="0" fontId="7" fillId="0" borderId="6" xfId="0" applyFont="1" applyFill="1" applyBorder="1">
      <alignment vertical="center" wrapText="1"/>
    </xf>
    <xf numFmtId="0" fontId="7" fillId="0" borderId="6" xfId="0" applyFont="1" applyBorder="1">
      <alignment vertical="center" wrapText="1"/>
    </xf>
    <xf numFmtId="1" fontId="7" fillId="0" borderId="6" xfId="10" applyFont="1" applyBorder="1">
      <alignment vertical="center" wrapText="1"/>
    </xf>
    <xf numFmtId="0" fontId="6" fillId="6" borderId="0" xfId="6" applyFont="1" applyFill="1">
      <alignment vertical="center"/>
    </xf>
    <xf numFmtId="0" fontId="0" fillId="6" borderId="0" xfId="0" applyFill="1">
      <alignment vertical="center" wrapText="1"/>
    </xf>
  </cellXfs>
  <cellStyles count="12">
    <cellStyle name="20 % - Accent1" xfId="3" builtinId="30" customBuiltin="1"/>
    <cellStyle name="Date" xfId="4"/>
    <cellStyle name="Heure" xfId="11"/>
    <cellStyle name="Nombre" xfId="10"/>
    <cellStyle name="Normal" xfId="0" builtinId="0" customBuiltin="1"/>
    <cellStyle name="Texte d’étiquette" xfId="5"/>
    <cellStyle name="Titre" xfId="6" builtinId="15" customBuiltin="1"/>
    <cellStyle name="Titre 1" xfId="1" builtinId="16" customBuiltin="1"/>
    <cellStyle name="Titre 2" xfId="2" builtinId="17" customBuiltin="1"/>
    <cellStyle name="Titre 3" xfId="7" builtinId="18" customBuiltin="1"/>
    <cellStyle name="Titre 4" xfId="8" builtinId="19" customBuiltin="1"/>
    <cellStyle name="Total" xfId="9" builtinId="25" customBuiltin="1"/>
  </cellStyles>
  <dxfs count="63">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strike val="0"/>
        <outline val="0"/>
        <shadow val="0"/>
        <u val="none"/>
        <vertAlign val="baseline"/>
        <sz val="11"/>
        <color theme="5" tint="-0.499984740745262"/>
        <name val="Calibri"/>
        <scheme val="minor"/>
      </font>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s>
  <tableStyles count="7" defaultTableStyle="TableStyleLight6" defaultPivotStyle="PivotStyleLight16">
    <tableStyle name="Vendredi" pivot="0" count="6">
      <tableStyleElement type="wholeTable" dxfId="62"/>
      <tableStyleElement type="headerRow" dxfId="61"/>
      <tableStyleElement type="totalRow" dxfId="60"/>
      <tableStyleElement type="firstColumn" dxfId="59"/>
      <tableStyleElement type="lastColumn" dxfId="58"/>
      <tableStyleElement type="firstRowStripe" dxfId="57"/>
    </tableStyle>
    <tableStyle name="Lundi" pivot="0" count="7">
      <tableStyleElement type="wholeTable" dxfId="56"/>
      <tableStyleElement type="headerRow" dxfId="55"/>
      <tableStyleElement type="totalRow" dxfId="54"/>
      <tableStyleElement type="firstColumn" dxfId="53"/>
      <tableStyleElement type="lastColumn" dxfId="52"/>
      <tableStyleElement type="firstRowStripe" dxfId="51"/>
      <tableStyleElement type="firstColumnStripe" dxfId="50"/>
    </tableStyle>
    <tableStyle name="Samedi" pivot="0" count="7">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Dimanche" pivot="0" count="7">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 name="Jeudi" pivot="0" count="7">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 name="Mardi" pivot="0" count="7">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 name="Mercredi"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Lundi" displayName="Lundi" ref="B4:M10" totalsRowShown="0" headerRowDxfId="1" dataDxfId="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dataDxfId="13"/>
    <tableColumn id="2" name="7:00" dataDxfId="12"/>
    <tableColumn id="3" name="8:00" dataDxfId="11"/>
    <tableColumn id="4" name="9:00" dataDxfId="10"/>
    <tableColumn id="5" name="10:00" dataDxfId="9"/>
    <tableColumn id="6" name="11:00" dataDxfId="8"/>
    <tableColumn id="7" name="12:00" dataDxfId="7"/>
    <tableColumn id="8" name="13:00" dataDxfId="6"/>
    <tableColumn id="9" name="14:00" dataDxfId="5"/>
    <tableColumn id="10" name="15:00" dataDxfId="4"/>
    <tableColumn id="11" name="Maladie ?" dataDxfId="3"/>
    <tableColumn id="12" name="TOTAL" dataDxfId="2" dataCellStyle="Nombre">
      <calculatedColumnFormula>IFERROR(COUNTIF(Lundi[[#This Row],[7:00]:[15:00]],"*"),"")</calculatedColumnFormula>
    </tableColumn>
  </tableColumns>
  <tableStyleInfo name="Lun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2.xml><?xml version="1.0" encoding="utf-8"?>
<table xmlns="http://schemas.openxmlformats.org/spreadsheetml/2006/main" id="13" name="Mardi" displayName="Mardi" ref="B4:M10" totalsRowShown="0" headerRowDxfId="14">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IFERROR(COUNTIF(Mardi[[#This Row],[7:00]:[15:00]],"*"),"")</calculatedColumnFormula>
    </tableColumn>
  </tableColumns>
  <tableStyleInfo name="Mar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3.xml><?xml version="1.0" encoding="utf-8"?>
<table xmlns="http://schemas.openxmlformats.org/spreadsheetml/2006/main" id="5" name="Mercredi" displayName="Mercredi"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IFERROR(COUNTIF(Mercredi[[#This Row],[7:00]:[15:00]],"*"),"")</calculatedColumnFormula>
    </tableColumn>
  </tableColumns>
  <tableStyleInfo name="Mercr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4.xml><?xml version="1.0" encoding="utf-8"?>
<table xmlns="http://schemas.openxmlformats.org/spreadsheetml/2006/main" id="6" name="Jeudi" displayName="Jeudi"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IFERROR(COUNTIF(Jeudi[[#This Row],[7:00]:[15:00]],"*"),"")</calculatedColumnFormula>
    </tableColumn>
  </tableColumns>
  <tableStyleInfo name="Jeu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5.xml><?xml version="1.0" encoding="utf-8"?>
<table xmlns="http://schemas.openxmlformats.org/spreadsheetml/2006/main" id="7" name="Vendredi" displayName="Vendredi"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IFERROR(COUNTIF(Vendredi[[#This Row],[7:00]:[15:00]],"*"),"")</calculatedColumnFormula>
    </tableColumn>
  </tableColumns>
  <tableStyleInfo name="Vendr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6.xml><?xml version="1.0" encoding="utf-8"?>
<table xmlns="http://schemas.openxmlformats.org/spreadsheetml/2006/main" id="8" name="Samedi" displayName="Samedi"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IFERROR(COUNTIF(Samedi[[#This Row],[7:00]:[15:00]],"*"),"")</calculatedColumnFormula>
    </tableColumn>
  </tableColumns>
  <tableStyleInfo name="Sam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7.xml><?xml version="1.0" encoding="utf-8"?>
<table xmlns="http://schemas.openxmlformats.org/spreadsheetml/2006/main" id="9" name="Dimanche" displayName="Dimanche"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Nom de l’employé"/>
    <tableColumn id="2" name="7:00"/>
    <tableColumn id="3" name="8:00"/>
    <tableColumn id="4" name="9:00"/>
    <tableColumn id="5" name="10:00"/>
    <tableColumn id="6" name="11:00"/>
    <tableColumn id="7" name="12:00"/>
    <tableColumn id="8" name="13:00"/>
    <tableColumn id="9" name="14:00"/>
    <tableColumn id="10" name="15:00"/>
    <tableColumn id="11" name="Maladie ?"/>
    <tableColumn id="12" name="TOTAL" dataCellStyle="Nombre">
      <calculatedColumnFormula>IFERROR(COUNTIF(Dimanche[[#This Row],[7:00]:[15:00]],"*"),"")</calculatedColumnFormula>
    </tableColumn>
  </tableColumns>
  <tableStyleInfo name="Dimanche"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heme/theme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M10"/>
  <sheetViews>
    <sheetView showGridLines="0" tabSelected="1" zoomScale="80" zoomScaleNormal="80" workbookViewId="0">
      <selection sqref="A1:N11"/>
    </sheetView>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bestFit="1" customWidth="1"/>
    <col min="14" max="14" width="2.75" customWidth="1"/>
  </cols>
  <sheetData>
    <row r="1" spans="2:13" ht="66.75" customHeight="1" thickBot="1" x14ac:dyDescent="0.3">
      <c r="B1" s="28" t="s">
        <v>0</v>
      </c>
      <c r="C1" s="29"/>
      <c r="D1" s="29"/>
      <c r="E1" s="29"/>
      <c r="F1" s="29"/>
      <c r="G1" s="29"/>
      <c r="H1" s="29"/>
      <c r="I1" s="29"/>
      <c r="J1" s="29"/>
      <c r="K1" s="29"/>
      <c r="L1" s="29"/>
      <c r="M1" s="29"/>
    </row>
    <row r="2" spans="2:13" ht="15.6" customHeight="1" thickTop="1" thickBot="1" x14ac:dyDescent="0.3">
      <c r="B2" s="10" t="s">
        <v>1</v>
      </c>
      <c r="C2" s="11" t="s">
        <v>9</v>
      </c>
      <c r="D2" s="11"/>
      <c r="E2" s="11"/>
      <c r="F2" s="11"/>
      <c r="G2" s="11"/>
      <c r="H2" s="11"/>
      <c r="I2" s="11"/>
      <c r="J2" s="11"/>
      <c r="K2" s="11"/>
      <c r="L2" s="12" t="s">
        <v>24</v>
      </c>
      <c r="M2" s="12"/>
    </row>
    <row r="3" spans="2:13" ht="30" customHeight="1" thickTop="1" thickBot="1" x14ac:dyDescent="0.3">
      <c r="B3" s="13"/>
      <c r="C3" s="14" t="s">
        <v>10</v>
      </c>
      <c r="D3" s="14"/>
      <c r="E3" s="14"/>
      <c r="F3" s="14"/>
      <c r="G3" s="14"/>
      <c r="H3" s="14"/>
      <c r="I3" s="14"/>
      <c r="J3" s="14"/>
      <c r="K3" s="14"/>
      <c r="L3" s="15" t="s">
        <v>25</v>
      </c>
      <c r="M3" s="15"/>
    </row>
    <row r="4" spans="2:13" ht="30" customHeight="1" thickTop="1" x14ac:dyDescent="0.25">
      <c r="B4" s="16" t="s">
        <v>2</v>
      </c>
      <c r="C4" s="17" t="s">
        <v>11</v>
      </c>
      <c r="D4" s="17" t="s">
        <v>13</v>
      </c>
      <c r="E4" s="17" t="s">
        <v>16</v>
      </c>
      <c r="F4" s="17" t="s">
        <v>17</v>
      </c>
      <c r="G4" s="17" t="s">
        <v>18</v>
      </c>
      <c r="H4" s="17" t="s">
        <v>20</v>
      </c>
      <c r="I4" s="17" t="s">
        <v>21</v>
      </c>
      <c r="J4" s="17" t="s">
        <v>22</v>
      </c>
      <c r="K4" s="17" t="s">
        <v>23</v>
      </c>
      <c r="L4" s="16" t="s">
        <v>26</v>
      </c>
      <c r="M4" s="16" t="s">
        <v>27</v>
      </c>
    </row>
    <row r="5" spans="2:13" ht="30" customHeight="1" x14ac:dyDescent="0.25">
      <c r="B5" s="23" t="s">
        <v>3</v>
      </c>
      <c r="C5" s="23" t="s">
        <v>12</v>
      </c>
      <c r="D5" s="23" t="s">
        <v>12</v>
      </c>
      <c r="E5" s="23" t="s">
        <v>12</v>
      </c>
      <c r="F5" s="23" t="s">
        <v>12</v>
      </c>
      <c r="G5" s="23" t="s">
        <v>12</v>
      </c>
      <c r="H5" s="23" t="s">
        <v>12</v>
      </c>
      <c r="I5" s="23" t="s">
        <v>12</v>
      </c>
      <c r="J5" s="23" t="s">
        <v>12</v>
      </c>
      <c r="K5" s="23" t="s">
        <v>12</v>
      </c>
      <c r="L5" s="23"/>
      <c r="M5" s="24">
        <f>IFERROR(COUNTIF(Lundi[[#This Row],[7:00]:[15:00]],"*"),"")</f>
        <v>9</v>
      </c>
    </row>
    <row r="6" spans="2:13" ht="30" customHeight="1" x14ac:dyDescent="0.25">
      <c r="B6" s="16" t="s">
        <v>4</v>
      </c>
      <c r="C6" s="16"/>
      <c r="D6" s="16" t="s">
        <v>14</v>
      </c>
      <c r="E6" s="16" t="s">
        <v>14</v>
      </c>
      <c r="F6" s="16" t="s">
        <v>14</v>
      </c>
      <c r="G6" s="16" t="s">
        <v>14</v>
      </c>
      <c r="H6" s="16"/>
      <c r="I6" s="16"/>
      <c r="J6" s="16"/>
      <c r="K6" s="16"/>
      <c r="L6" s="18"/>
      <c r="M6" s="19">
        <f>IFERROR(COUNTIF(Lundi[[#This Row],[7:00]:[15:00]],"*"),"")</f>
        <v>4</v>
      </c>
    </row>
    <row r="7" spans="2:13" ht="30" customHeight="1" x14ac:dyDescent="0.25">
      <c r="B7" s="20" t="s">
        <v>5</v>
      </c>
      <c r="C7" s="20"/>
      <c r="D7" s="20" t="s">
        <v>15</v>
      </c>
      <c r="E7" s="20" t="s">
        <v>15</v>
      </c>
      <c r="F7" s="20" t="s">
        <v>15</v>
      </c>
      <c r="G7" s="20" t="s">
        <v>19</v>
      </c>
      <c r="H7" s="20" t="s">
        <v>15</v>
      </c>
      <c r="I7" s="20" t="s">
        <v>15</v>
      </c>
      <c r="J7" s="20" t="s">
        <v>15</v>
      </c>
      <c r="K7" s="20"/>
      <c r="L7" s="21"/>
      <c r="M7" s="22">
        <f>IFERROR(COUNTIF(Lundi[[#This Row],[7:00]:[15:00]],"*"),"")</f>
        <v>7</v>
      </c>
    </row>
    <row r="8" spans="2:13" ht="30" customHeight="1" x14ac:dyDescent="0.25">
      <c r="B8" s="16" t="s">
        <v>6</v>
      </c>
      <c r="C8" s="16"/>
      <c r="D8" s="16" t="s">
        <v>15</v>
      </c>
      <c r="E8" s="16" t="s">
        <v>15</v>
      </c>
      <c r="F8" s="16" t="s">
        <v>15</v>
      </c>
      <c r="G8" s="16" t="s">
        <v>19</v>
      </c>
      <c r="H8" s="16" t="s">
        <v>15</v>
      </c>
      <c r="I8" s="16" t="s">
        <v>15</v>
      </c>
      <c r="J8" s="16" t="s">
        <v>15</v>
      </c>
      <c r="K8" s="16"/>
      <c r="L8" s="18"/>
      <c r="M8" s="19">
        <f>IFERROR(COUNTIF(Lundi[[#This Row],[7:00]:[15:00]],"*"),"")</f>
        <v>7</v>
      </c>
    </row>
    <row r="9" spans="2:13" ht="30" customHeight="1" x14ac:dyDescent="0.25">
      <c r="B9" s="20" t="s">
        <v>7</v>
      </c>
      <c r="C9" s="20"/>
      <c r="D9" s="20"/>
      <c r="E9" s="20"/>
      <c r="F9" s="20"/>
      <c r="G9" s="20"/>
      <c r="H9" s="20"/>
      <c r="I9" s="20"/>
      <c r="J9" s="20"/>
      <c r="K9" s="20"/>
      <c r="L9" s="21"/>
      <c r="M9" s="22">
        <f>IFERROR(COUNTIF(Lundi[[#This Row],[7:00]:[15:00]],"*"),"")</f>
        <v>0</v>
      </c>
    </row>
    <row r="10" spans="2:13" ht="30" customHeight="1" x14ac:dyDescent="0.25">
      <c r="B10" s="25" t="s">
        <v>8</v>
      </c>
      <c r="C10" s="25"/>
      <c r="D10" s="25"/>
      <c r="E10" s="25"/>
      <c r="F10" s="25"/>
      <c r="G10" s="25"/>
      <c r="H10" s="25" t="s">
        <v>14</v>
      </c>
      <c r="I10" s="25" t="s">
        <v>14</v>
      </c>
      <c r="J10" s="25" t="s">
        <v>14</v>
      </c>
      <c r="K10" s="25" t="s">
        <v>14</v>
      </c>
      <c r="L10" s="26"/>
      <c r="M10" s="27">
        <f>IFERROR(COUNTIF(Lundi[[#This Row],[7:00]:[15:00]],"*"),"")</f>
        <v>4</v>
      </c>
    </row>
  </sheetData>
  <mergeCells count="5">
    <mergeCell ref="L2:M2"/>
    <mergeCell ref="L3:M3"/>
    <mergeCell ref="B2:B3"/>
    <mergeCell ref="C2:K2"/>
    <mergeCell ref="C3:K3"/>
  </mergeCells>
  <dataValidations xWindow="66" yWindow="524" count="12">
    <dataValidation allowBlank="1" showInputMessage="1" showErrorMessage="1" prompt="Entrez le nom des employés dans cette colonne sous ce titre" sqref="B4"/>
    <dataValidation allowBlank="1" showInputMessage="1" showErrorMessage="1" prompt="Le total des heures planifiées est calculé automatiquement dans cette colonne sous ce titre." sqref="M4"/>
    <dataValidation allowBlank="1" showInputMessage="1" showErrorMessage="1" prompt="Le titre de cette feuille de calcul figure dans cette cellule. Ce titre modifie automatiquement les titres de chaque feuille de calcul du classeur" sqref="B1"/>
    <dataValidation allowBlank="1" showInputMessage="1" showErrorMessage="1" prompt="Entrez la date de la semaine dans la cellule à droite" sqref="C2"/>
    <dataValidation allowBlank="1" showInputMessage="1" showErrorMessage="1" prompt="Entrez la date dans cette cellule" sqref="L2:M2"/>
    <dataValidation allowBlank="1" showInputMessage="1" showErrorMessage="1" prompt="Entrez le nom du service dans la cellule à droite" sqref="C3"/>
    <dataValidation allowBlank="1" showInputMessage="1" showErrorMessage="1" prompt="Entrez le nom du service dans cette cellule" sqref="L3:M3"/>
    <dataValidation allowBlank="1" showInputMessage="1" showErrorMessage="1" prompt="Créez un planning hebdomadaire dans ce classeur. Chaque jour de la semaine figure sur une feuille de calcul distincte. Entrez le planning pour lundi dans cette feuille de calcul." sqref="A1"/>
    <dataValidation type="list" errorStyle="warning" allowBlank="1" showInputMessage="1" showErrorMessage="1" error="Sélectionnez une valeur dans la liste déroulante ou laissez la cellule vide. Cliquez sur Annuler pour réessayer" sqref="L5:L10">
      <formula1>"Maladie"</formula1>
    </dataValidation>
    <dataValidation allowBlank="1" showInputMessage="1" showErrorMessage="1" prompt="L’élément Jour de la semaine se trouve dans cette cellule. Entrez la date de l’élément Semaine du dans la cellule L2. Entrez le nom du service dans la cellule L3." sqref="B2:B3"/>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28</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IFERROR(COUNTIF(Mardi[[#This Row],[7:00]:[15:00]],"*"),"")</f>
        <v>9</v>
      </c>
    </row>
    <row r="6" spans="2:13" ht="30" customHeight="1" x14ac:dyDescent="0.25">
      <c r="B6" s="2" t="s">
        <v>4</v>
      </c>
      <c r="C6" s="2"/>
      <c r="D6" s="2" t="s">
        <v>14</v>
      </c>
      <c r="E6" s="2" t="s">
        <v>14</v>
      </c>
      <c r="F6" s="2" t="s">
        <v>14</v>
      </c>
      <c r="G6" s="2" t="s">
        <v>14</v>
      </c>
      <c r="H6" s="2"/>
      <c r="I6" s="2"/>
      <c r="J6" s="2"/>
      <c r="K6" s="2"/>
      <c r="L6" s="2"/>
      <c r="M6" s="3">
        <f>IFERROR(COUNTIF(Mardi[[#This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IFERROR(COUNTIF(Mardi[[#This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IFERROR(COUNTIF(Mardi[[#This Row],[7:00]:[15:00]],"*"),"")</f>
        <v>7</v>
      </c>
    </row>
    <row r="9" spans="2:13" ht="30" customHeight="1" x14ac:dyDescent="0.25">
      <c r="B9" s="2" t="s">
        <v>7</v>
      </c>
      <c r="C9" s="2"/>
      <c r="D9" s="2"/>
      <c r="E9" s="2"/>
      <c r="F9" s="2"/>
      <c r="G9" s="2"/>
      <c r="H9" s="2"/>
      <c r="I9" s="2"/>
      <c r="J9" s="2"/>
      <c r="K9" s="2"/>
      <c r="L9" s="2" t="s">
        <v>29</v>
      </c>
      <c r="M9" s="3">
        <f>IFERROR(COUNTIF(Mardi[[#This Row],[7:00]:[15:00]],"*"),"")</f>
        <v>0</v>
      </c>
    </row>
    <row r="10" spans="2:13" ht="30" customHeight="1" x14ac:dyDescent="0.25">
      <c r="B10" s="2" t="s">
        <v>8</v>
      </c>
      <c r="C10" s="2"/>
      <c r="D10" s="2"/>
      <c r="E10" s="2"/>
      <c r="F10" s="2"/>
      <c r="G10" s="2"/>
      <c r="H10" s="2" t="s">
        <v>14</v>
      </c>
      <c r="I10" s="2" t="s">
        <v>14</v>
      </c>
      <c r="J10" s="2" t="s">
        <v>14</v>
      </c>
      <c r="K10" s="2" t="s">
        <v>14</v>
      </c>
      <c r="L10" s="2"/>
      <c r="M10" s="3">
        <f>IFERROR(COUNTIF(Mardi[[#This Row],[7:00]:[15:00]],"*"),"")</f>
        <v>4</v>
      </c>
    </row>
  </sheetData>
  <mergeCells count="5">
    <mergeCell ref="L2:M2"/>
    <mergeCell ref="L3:M3"/>
    <mergeCell ref="B2:B3"/>
    <mergeCell ref="C2:K2"/>
    <mergeCell ref="C3:K3"/>
  </mergeCells>
  <dataValidations count="12">
    <dataValidation type="list" allowBlank="1" showInputMessage="1" showErrorMessage="1" sqref="L5:L1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allowBlank="1" showInputMessage="1" showErrorMessage="1" prompt="Élément Nom du service automatiquement mis à jour. Pour le modifier, modifiez la cellule L3 de la feuille Lundi." sqref="L3:M3"/>
    <dataValidation allowBlank="1" showInputMessage="1" showErrorMessage="1" prompt="Élément Date automatiquement mis à jour. Pour le modifier, modifiez la cellule L2 de la feuille Lundi." sqref="L2:M2"/>
    <dataValidation allowBlank="1" showInputMessage="1" showErrorMessage="1" prompt="Le total des heures planifiées est calculé automatiquement dans cette colonne sous ce titre." sqref="M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Entrez le nom des employés dans cette colonne sous ce titre" sqref="B4"/>
    <dataValidation allowBlank="1" showInputMessage="1" showErrorMessage="1" prompt="Entrez le planning pour mardi dans cette feuille de calcul" sqref="A1"/>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30</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IFERROR(COUNTIF(Mercredi[[#This Row],[7:00]:[15:00]],"*"),"")</f>
        <v>9</v>
      </c>
    </row>
    <row r="6" spans="2:13" ht="30" customHeight="1" x14ac:dyDescent="0.25">
      <c r="B6" s="2" t="s">
        <v>4</v>
      </c>
      <c r="C6" s="2"/>
      <c r="D6" s="2" t="s">
        <v>14</v>
      </c>
      <c r="E6" s="2" t="s">
        <v>14</v>
      </c>
      <c r="F6" s="2" t="s">
        <v>14</v>
      </c>
      <c r="G6" s="2" t="s">
        <v>14</v>
      </c>
      <c r="H6" s="2"/>
      <c r="I6" s="2"/>
      <c r="J6" s="2"/>
      <c r="K6" s="2"/>
      <c r="L6" s="2"/>
      <c r="M6" s="3">
        <f>IFERROR(COUNTIF(Mercredi[[#This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IFERROR(COUNTIF(Mercredi[[#This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IFERROR(COUNTIF(Mercredi[[#This Row],[7:00]:[15:00]],"*"),"")</f>
        <v>7</v>
      </c>
    </row>
    <row r="9" spans="2:13" ht="30" customHeight="1" x14ac:dyDescent="0.25">
      <c r="B9" s="2" t="s">
        <v>7</v>
      </c>
      <c r="C9" s="2"/>
      <c r="D9" s="2"/>
      <c r="E9" s="2"/>
      <c r="F9" s="2"/>
      <c r="G9" s="2"/>
      <c r="H9" s="2"/>
      <c r="I9" s="2"/>
      <c r="J9" s="2"/>
      <c r="K9" s="2"/>
      <c r="L9" s="2" t="s">
        <v>29</v>
      </c>
      <c r="M9" s="3">
        <f>IFERROR(COUNTIF(Mercredi[[#This Row],[7:00]:[15:00]],"*"),"")</f>
        <v>0</v>
      </c>
    </row>
    <row r="10" spans="2:13" ht="30" customHeight="1" x14ac:dyDescent="0.25">
      <c r="B10" s="2" t="s">
        <v>8</v>
      </c>
      <c r="C10" s="2"/>
      <c r="D10" s="2"/>
      <c r="E10" s="2"/>
      <c r="F10" s="2"/>
      <c r="G10" s="2"/>
      <c r="H10" s="2" t="s">
        <v>14</v>
      </c>
      <c r="I10" s="2" t="s">
        <v>14</v>
      </c>
      <c r="J10" s="2" t="s">
        <v>14</v>
      </c>
      <c r="K10" s="2" t="s">
        <v>14</v>
      </c>
      <c r="L10" s="2"/>
      <c r="M10" s="3">
        <f>IFERROR(COUNTIF(Mercredi[[#This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Entrez le planning pour mercredi dans cette feuille de calcul" sqref="A1"/>
    <dataValidation allowBlank="1" showInputMessage="1" showErrorMessage="1" prompt="Entrez le nom des employés dans cette colonne sous ce titre" sqref="B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Le total des heures planifiées est calculé automatiquement dans cette colonne sous ce titre." sqref="M4"/>
    <dataValidation allowBlank="1" showInputMessage="1" showErrorMessage="1" prompt="Élément Date automatiquement mis à jour. Pour le modifier, modifiez la cellule L2 de la feuille Lundi." sqref="L2:M2"/>
    <dataValidation allowBlank="1" showInputMessage="1" showErrorMessage="1" prompt="Élément Nom du service automatiquement mis à jour. Pour le modifier, modifiez la cellule L3 de la feuille Lundi." sqref="L3:M3"/>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type="list" allowBlank="1" showInputMessage="1" showErrorMessage="1" sqref="L5:L1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31</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IFERROR(COUNTIF(Jeudi[[#This Row],[7:00]:[15:00]],"*"),"")</f>
        <v>9</v>
      </c>
    </row>
    <row r="6" spans="2:13" ht="30" customHeight="1" x14ac:dyDescent="0.25">
      <c r="B6" s="2" t="s">
        <v>4</v>
      </c>
      <c r="C6" s="2"/>
      <c r="D6" s="2" t="s">
        <v>14</v>
      </c>
      <c r="E6" s="2" t="s">
        <v>14</v>
      </c>
      <c r="F6" s="2" t="s">
        <v>14</v>
      </c>
      <c r="G6" s="2" t="s">
        <v>14</v>
      </c>
      <c r="H6" s="2"/>
      <c r="I6" s="2"/>
      <c r="J6" s="2"/>
      <c r="K6" s="2"/>
      <c r="L6" s="2"/>
      <c r="M6" s="3">
        <f>IFERROR(COUNTIF(Jeudi[[#This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IFERROR(COUNTIF(Jeudi[[#This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IFERROR(COUNTIF(Jeudi[[#This Row],[7:00]:[15:00]],"*"),"")</f>
        <v>7</v>
      </c>
    </row>
    <row r="9" spans="2:13" ht="30" customHeight="1" x14ac:dyDescent="0.25">
      <c r="B9" s="2" t="s">
        <v>7</v>
      </c>
      <c r="C9" s="2"/>
      <c r="D9" s="2"/>
      <c r="E9" s="2"/>
      <c r="F9" s="2"/>
      <c r="G9" s="2"/>
      <c r="H9" s="2"/>
      <c r="I9" s="2"/>
      <c r="J9" s="2"/>
      <c r="K9" s="2"/>
      <c r="L9" s="2" t="s">
        <v>29</v>
      </c>
      <c r="M9" s="3">
        <f>IFERROR(COUNTIF(Jeudi[[#This Row],[7:00]:[15:00]],"*"),"")</f>
        <v>0</v>
      </c>
    </row>
    <row r="10" spans="2:13" ht="30" customHeight="1" x14ac:dyDescent="0.25">
      <c r="B10" s="2" t="s">
        <v>8</v>
      </c>
      <c r="C10" s="2"/>
      <c r="D10" s="2"/>
      <c r="E10" s="2"/>
      <c r="F10" s="2"/>
      <c r="G10" s="2"/>
      <c r="H10" s="2" t="s">
        <v>14</v>
      </c>
      <c r="I10" s="2" t="s">
        <v>14</v>
      </c>
      <c r="J10" s="2" t="s">
        <v>14</v>
      </c>
      <c r="K10" s="2" t="s">
        <v>14</v>
      </c>
      <c r="L10" s="2"/>
      <c r="M10" s="3">
        <f>IFERROR(COUNTIF(Jeudi[[#This Row],[7:00]:[15:00]],"*"),"")</f>
        <v>4</v>
      </c>
    </row>
  </sheetData>
  <mergeCells count="5">
    <mergeCell ref="B2:B3"/>
    <mergeCell ref="C2:K2"/>
    <mergeCell ref="L2:M2"/>
    <mergeCell ref="C3:K3"/>
    <mergeCell ref="L3:M3"/>
  </mergeCells>
  <dataValidations count="12">
    <dataValidation type="list" allowBlank="1" showInputMessage="1" showErrorMessage="1" sqref="L5:L1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allowBlank="1" showInputMessage="1" showErrorMessage="1" prompt="Élément Nom du service automatiquement mis à jour. Pour le modifier, modifiez la cellule L3 de la feuille Lundi." sqref="L3:M3"/>
    <dataValidation allowBlank="1" showInputMessage="1" showErrorMessage="1" prompt="Élément Date automatiquement mis à jour. Pour le modifier, modifiez la cellule L2 de la feuille Lundi." sqref="L2:M2"/>
    <dataValidation allowBlank="1" showInputMessage="1" showErrorMessage="1" prompt="Le total des heures planifiées est calculé automatiquement dans cette colonne sous ce titre." sqref="M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Entrez le nom des employés dans cette colonne sous ce titre" sqref="B4"/>
    <dataValidation allowBlank="1" showInputMessage="1" showErrorMessage="1" prompt="Entrez le planning pour jeudi dans cette feuille de calcul" sqref="A1"/>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32</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IFERROR(COUNTIF(Vendredi[[#This Row],[7:00]:[15:00]],"*"),"")</f>
        <v>9</v>
      </c>
    </row>
    <row r="6" spans="2:13" ht="30" customHeight="1" x14ac:dyDescent="0.25">
      <c r="B6" s="2" t="s">
        <v>4</v>
      </c>
      <c r="C6" s="2"/>
      <c r="D6" s="2" t="s">
        <v>14</v>
      </c>
      <c r="E6" s="2" t="s">
        <v>14</v>
      </c>
      <c r="F6" s="2" t="s">
        <v>14</v>
      </c>
      <c r="G6" s="2" t="s">
        <v>14</v>
      </c>
      <c r="H6" s="2"/>
      <c r="I6" s="2"/>
      <c r="J6" s="2"/>
      <c r="K6" s="2"/>
      <c r="L6" s="2"/>
      <c r="M6" s="3">
        <f>IFERROR(COUNTIF(Vendredi[[#This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IFERROR(COUNTIF(Vendredi[[#This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IFERROR(COUNTIF(Vendredi[[#This Row],[7:00]:[15:00]],"*"),"")</f>
        <v>7</v>
      </c>
    </row>
    <row r="9" spans="2:13" ht="30" customHeight="1" x14ac:dyDescent="0.25">
      <c r="B9" s="2" t="s">
        <v>7</v>
      </c>
      <c r="C9" s="2"/>
      <c r="D9" s="2"/>
      <c r="E9" s="2"/>
      <c r="F9" s="2"/>
      <c r="G9" s="2"/>
      <c r="H9" s="2"/>
      <c r="I9" s="2"/>
      <c r="J9" s="2"/>
      <c r="K9" s="2"/>
      <c r="L9" s="2" t="s">
        <v>29</v>
      </c>
      <c r="M9" s="3">
        <f>IFERROR(COUNTIF(Vendredi[[#This Row],[7:00]:[15:00]],"*"),"")</f>
        <v>0</v>
      </c>
    </row>
    <row r="10" spans="2:13" ht="30" customHeight="1" x14ac:dyDescent="0.25">
      <c r="B10" s="2" t="s">
        <v>8</v>
      </c>
      <c r="C10" s="2"/>
      <c r="D10" s="2"/>
      <c r="E10" s="2"/>
      <c r="F10" s="2"/>
      <c r="G10" s="2"/>
      <c r="H10" s="2" t="s">
        <v>14</v>
      </c>
      <c r="I10" s="2" t="s">
        <v>14</v>
      </c>
      <c r="J10" s="2" t="s">
        <v>14</v>
      </c>
      <c r="K10" s="2" t="s">
        <v>14</v>
      </c>
      <c r="L10" s="2"/>
      <c r="M10" s="3">
        <f>IFERROR(COUNTIF(Vendredi[[#This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Entrez le planning pour vendredi dans cette feuille de calcul" sqref="A1"/>
    <dataValidation allowBlank="1" showInputMessage="1" showErrorMessage="1" prompt="Entrez le nom des employés dans cette colonne sous ce titre" sqref="B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Le total des heures planifiées est calculé automatiquement dans cette colonne sous ce titre." sqref="M4"/>
    <dataValidation allowBlank="1" showInputMessage="1" showErrorMessage="1" prompt="Élément Date automatiquement mis à jour. Pour le modifier, modifiez la cellule L2 de la feuille Lundi." sqref="L2:M2"/>
    <dataValidation allowBlank="1" showInputMessage="1" showErrorMessage="1" prompt="Élément Nom du service automatiquement mis à jour. Pour le modifier, modifiez la cellule L3 de la feuille Lundi." sqref="L3:M3"/>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type="list" allowBlank="1" showInputMessage="1" showErrorMessage="1" sqref="L5:L1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33</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IFERROR(COUNTIF(Samedi[[#This Row],[7:00]:[15:00]],"*"),"")</f>
        <v>9</v>
      </c>
    </row>
    <row r="6" spans="2:13" ht="30" customHeight="1" x14ac:dyDescent="0.25">
      <c r="B6" s="2" t="s">
        <v>4</v>
      </c>
      <c r="C6" s="2"/>
      <c r="D6" s="2" t="s">
        <v>14</v>
      </c>
      <c r="E6" s="2" t="s">
        <v>14</v>
      </c>
      <c r="F6" s="2" t="s">
        <v>14</v>
      </c>
      <c r="G6" s="2" t="s">
        <v>14</v>
      </c>
      <c r="H6" s="2"/>
      <c r="I6" s="2"/>
      <c r="J6" s="2"/>
      <c r="K6" s="2"/>
      <c r="L6" s="2"/>
      <c r="M6" s="3">
        <f>IFERROR(COUNTIF(Samedi[[#This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IFERROR(COUNTIF(Samedi[[#This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IFERROR(COUNTIF(Samedi[[#This Row],[7:00]:[15:00]],"*"),"")</f>
        <v>7</v>
      </c>
    </row>
    <row r="9" spans="2:13" ht="30" customHeight="1" x14ac:dyDescent="0.25">
      <c r="B9" s="2" t="s">
        <v>7</v>
      </c>
      <c r="C9" s="2"/>
      <c r="D9" s="2"/>
      <c r="E9" s="2"/>
      <c r="F9" s="2"/>
      <c r="G9" s="2"/>
      <c r="H9" s="2"/>
      <c r="I9" s="2"/>
      <c r="J9" s="2"/>
      <c r="K9" s="2"/>
      <c r="L9" s="2" t="s">
        <v>29</v>
      </c>
      <c r="M9" s="3">
        <f>IFERROR(COUNTIF(Samedi[[#This Row],[7:00]:[15:00]],"*"),"")</f>
        <v>0</v>
      </c>
    </row>
    <row r="10" spans="2:13" ht="30" customHeight="1" x14ac:dyDescent="0.25">
      <c r="B10" s="2" t="s">
        <v>8</v>
      </c>
      <c r="C10" s="2"/>
      <c r="D10" s="2"/>
      <c r="E10" s="2"/>
      <c r="F10" s="2"/>
      <c r="G10" s="2"/>
      <c r="H10" s="2" t="s">
        <v>14</v>
      </c>
      <c r="I10" s="2" t="s">
        <v>14</v>
      </c>
      <c r="J10" s="2" t="s">
        <v>14</v>
      </c>
      <c r="K10" s="2" t="s">
        <v>14</v>
      </c>
      <c r="L10" s="2"/>
      <c r="M10" s="3">
        <f>IFERROR(COUNTIF(Samedi[[#This Row],[7:00]:[15:00]],"*"),"")</f>
        <v>4</v>
      </c>
    </row>
  </sheetData>
  <mergeCells count="5">
    <mergeCell ref="B2:B3"/>
    <mergeCell ref="C2:K2"/>
    <mergeCell ref="L2:M2"/>
    <mergeCell ref="C3:K3"/>
    <mergeCell ref="L3:M3"/>
  </mergeCells>
  <dataValidations count="12">
    <dataValidation type="list" allowBlank="1" showInputMessage="1" showErrorMessage="1" sqref="L5:L1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allowBlank="1" showInputMessage="1" showErrorMessage="1" prompt="Élément Nom du service automatiquement mis à jour. Pour le modifier, modifiez la cellule L3 de la feuille Lundi." sqref="L3:M3"/>
    <dataValidation allowBlank="1" showInputMessage="1" showErrorMessage="1" prompt="Élément Date automatiquement mis à jour. Pour le modifier, modifiez la cellule L2 de la feuille Lundi." sqref="L2:M2"/>
    <dataValidation allowBlank="1" showInputMessage="1" showErrorMessage="1" prompt="Le total des heures planifiées est calculé automatiquement dans cette colonne sous ce titre." sqref="M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Entrez le nom des employés dans cette colonne sous ce titre" sqref="B4"/>
    <dataValidation allowBlank="1" showInputMessage="1" showErrorMessage="1" prompt="Entrez le planning pour samedi dans cette feuille de calcul" sqref="A1"/>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B1:M10"/>
  <sheetViews>
    <sheetView showGridLines="0" workbookViewId="0"/>
  </sheetViews>
  <sheetFormatPr baseColWidth="10" defaultColWidth="9.125" defaultRowHeight="30" customHeight="1" x14ac:dyDescent="0.25"/>
  <cols>
    <col min="1" max="1" width="2.75" customWidth="1"/>
    <col min="2" max="2" width="20.75" customWidth="1"/>
    <col min="3" max="3" width="12.875" customWidth="1"/>
    <col min="4" max="4" width="14.75" customWidth="1"/>
    <col min="5" max="5" width="14.125" customWidth="1"/>
    <col min="6" max="7" width="13.875" customWidth="1"/>
    <col min="8" max="8" width="13.75" customWidth="1"/>
    <col min="9" max="9" width="14.875" customWidth="1"/>
    <col min="10" max="10" width="15.75" customWidth="1"/>
    <col min="11" max="11" width="14.375" customWidth="1"/>
    <col min="12" max="12" width="9.875" customWidth="1"/>
    <col min="13" max="13" width="6.625" customWidth="1"/>
    <col min="14" max="14" width="2.75" customWidth="1"/>
  </cols>
  <sheetData>
    <row r="1" spans="2:13" ht="47.45" customHeight="1" thickBot="1" x14ac:dyDescent="0.3">
      <c r="B1" s="1" t="str">
        <f>Titre_PLANNING</f>
        <v>PLANNING</v>
      </c>
    </row>
    <row r="2" spans="2:13" ht="15.6" customHeight="1" thickTop="1" thickBot="1" x14ac:dyDescent="0.3">
      <c r="B2" s="7" t="s">
        <v>34</v>
      </c>
      <c r="C2" s="8" t="s">
        <v>9</v>
      </c>
      <c r="D2" s="8"/>
      <c r="E2" s="8"/>
      <c r="F2" s="8"/>
      <c r="G2" s="8"/>
      <c r="H2" s="8"/>
      <c r="I2" s="8"/>
      <c r="J2" s="8"/>
      <c r="K2" s="8"/>
      <c r="L2" s="5" t="str">
        <f>DATE</f>
        <v>DATE</v>
      </c>
      <c r="M2" s="5"/>
    </row>
    <row r="3" spans="2:13" ht="30" customHeight="1" thickTop="1" x14ac:dyDescent="0.25">
      <c r="B3" s="7"/>
      <c r="C3" s="9" t="s">
        <v>10</v>
      </c>
      <c r="D3" s="9"/>
      <c r="E3" s="9"/>
      <c r="F3" s="9"/>
      <c r="G3" s="9"/>
      <c r="H3" s="9"/>
      <c r="I3" s="9"/>
      <c r="J3" s="9"/>
      <c r="K3" s="9"/>
      <c r="L3" s="6" t="str">
        <f>SERVICE</f>
        <v>SERVICE</v>
      </c>
      <c r="M3" s="6"/>
    </row>
    <row r="4" spans="2:13" ht="30" customHeight="1" x14ac:dyDescent="0.25">
      <c r="B4" s="2" t="s">
        <v>2</v>
      </c>
      <c r="C4" s="4" t="s">
        <v>11</v>
      </c>
      <c r="D4" s="4" t="s">
        <v>13</v>
      </c>
      <c r="E4" s="4" t="s">
        <v>16</v>
      </c>
      <c r="F4" s="4" t="s">
        <v>17</v>
      </c>
      <c r="G4" s="4" t="s">
        <v>18</v>
      </c>
      <c r="H4" s="4" t="s">
        <v>20</v>
      </c>
      <c r="I4" s="4" t="s">
        <v>21</v>
      </c>
      <c r="J4" s="4" t="s">
        <v>22</v>
      </c>
      <c r="K4" s="4" t="s">
        <v>23</v>
      </c>
      <c r="L4" s="2" t="s">
        <v>26</v>
      </c>
      <c r="M4" s="2" t="s">
        <v>27</v>
      </c>
    </row>
    <row r="5" spans="2:13" ht="30" customHeight="1" x14ac:dyDescent="0.25">
      <c r="B5" s="2" t="s">
        <v>3</v>
      </c>
      <c r="C5" s="2" t="s">
        <v>12</v>
      </c>
      <c r="D5" s="2" t="s">
        <v>12</v>
      </c>
      <c r="E5" s="2" t="s">
        <v>12</v>
      </c>
      <c r="F5" s="2" t="s">
        <v>12</v>
      </c>
      <c r="G5" s="2" t="s">
        <v>12</v>
      </c>
      <c r="H5" s="2" t="s">
        <v>12</v>
      </c>
      <c r="I5" s="2" t="s">
        <v>12</v>
      </c>
      <c r="J5" s="2" t="s">
        <v>12</v>
      </c>
      <c r="K5" s="2" t="s">
        <v>12</v>
      </c>
      <c r="L5" s="2"/>
      <c r="M5" s="3">
        <f>IFERROR(COUNTIF(Dimanche[[#This Row],[7:00]:[15:00]],"*"),"")</f>
        <v>9</v>
      </c>
    </row>
    <row r="6" spans="2:13" ht="30" customHeight="1" x14ac:dyDescent="0.25">
      <c r="B6" s="2" t="s">
        <v>4</v>
      </c>
      <c r="C6" s="2"/>
      <c r="D6" s="2" t="s">
        <v>14</v>
      </c>
      <c r="E6" s="2" t="s">
        <v>14</v>
      </c>
      <c r="F6" s="2" t="s">
        <v>14</v>
      </c>
      <c r="G6" s="2" t="s">
        <v>14</v>
      </c>
      <c r="H6" s="2"/>
      <c r="I6" s="2"/>
      <c r="J6" s="2"/>
      <c r="K6" s="2"/>
      <c r="L6" s="2"/>
      <c r="M6" s="3">
        <f>IFERROR(COUNTIF(Dimanche[[#This Row],[7:00]:[15:00]],"*"),"")</f>
        <v>4</v>
      </c>
    </row>
    <row r="7" spans="2:13" ht="30" customHeight="1" x14ac:dyDescent="0.25">
      <c r="B7" s="2" t="s">
        <v>5</v>
      </c>
      <c r="C7" s="2"/>
      <c r="D7" s="2" t="s">
        <v>15</v>
      </c>
      <c r="E7" s="2" t="s">
        <v>15</v>
      </c>
      <c r="F7" s="2" t="s">
        <v>15</v>
      </c>
      <c r="G7" s="2" t="s">
        <v>19</v>
      </c>
      <c r="H7" s="2" t="s">
        <v>15</v>
      </c>
      <c r="I7" s="2" t="s">
        <v>15</v>
      </c>
      <c r="J7" s="2" t="s">
        <v>15</v>
      </c>
      <c r="K7" s="2"/>
      <c r="L7" s="2"/>
      <c r="M7" s="3">
        <f>IFERROR(COUNTIF(Dimanche[[#This Row],[7:00]:[15:00]],"*"),"")</f>
        <v>7</v>
      </c>
    </row>
    <row r="8" spans="2:13" ht="30" customHeight="1" x14ac:dyDescent="0.25">
      <c r="B8" s="2" t="s">
        <v>6</v>
      </c>
      <c r="C8" s="2"/>
      <c r="D8" s="2" t="s">
        <v>15</v>
      </c>
      <c r="E8" s="2" t="s">
        <v>15</v>
      </c>
      <c r="F8" s="2" t="s">
        <v>15</v>
      </c>
      <c r="G8" s="2" t="s">
        <v>19</v>
      </c>
      <c r="H8" s="2" t="s">
        <v>15</v>
      </c>
      <c r="I8" s="2" t="s">
        <v>15</v>
      </c>
      <c r="J8" s="2" t="s">
        <v>15</v>
      </c>
      <c r="K8" s="2"/>
      <c r="L8" s="2"/>
      <c r="M8" s="3">
        <f>IFERROR(COUNTIF(Dimanche[[#This Row],[7:00]:[15:00]],"*"),"")</f>
        <v>7</v>
      </c>
    </row>
    <row r="9" spans="2:13" ht="30" customHeight="1" x14ac:dyDescent="0.25">
      <c r="B9" s="2" t="s">
        <v>7</v>
      </c>
      <c r="C9" s="2"/>
      <c r="D9" s="2"/>
      <c r="E9" s="2"/>
      <c r="F9" s="2"/>
      <c r="G9" s="2"/>
      <c r="H9" s="2"/>
      <c r="I9" s="2"/>
      <c r="J9" s="2"/>
      <c r="K9" s="2"/>
      <c r="L9" s="2" t="s">
        <v>29</v>
      </c>
      <c r="M9" s="3">
        <f>IFERROR(COUNTIF(Dimanche[[#This Row],[7:00]:[15:00]],"*"),"")</f>
        <v>0</v>
      </c>
    </row>
    <row r="10" spans="2:13" ht="30" customHeight="1" x14ac:dyDescent="0.25">
      <c r="B10" s="2" t="s">
        <v>8</v>
      </c>
      <c r="C10" s="2"/>
      <c r="D10" s="2"/>
      <c r="E10" s="2"/>
      <c r="F10" s="2"/>
      <c r="G10" s="2"/>
      <c r="H10" s="2" t="s">
        <v>14</v>
      </c>
      <c r="I10" s="2" t="s">
        <v>14</v>
      </c>
      <c r="J10" s="2" t="s">
        <v>14</v>
      </c>
      <c r="K10" s="2" t="s">
        <v>14</v>
      </c>
      <c r="L10" s="2"/>
      <c r="M10" s="3">
        <f>IFERROR(COUNTIF(Dimanche[[#This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dataValidation allowBlank="1" showInputMessage="1" showErrorMessage="1" prompt="L’élément Semaine du est automatiquement mis à jour dans la cellule à droite. Pour modifier la date, modifiez la cellule L2 de la feuille Lundi" sqref="C2:K2"/>
    <dataValidation allowBlank="1" showInputMessage="1" showErrorMessage="1" prompt="L’élément Jour de la semaine se trouve dans cette cellule. Entrez la date de l’élément Semaine du dans la cellule L2. Entrez le nom de département dans la cellule L3." sqref="B2:B3"/>
    <dataValidation allowBlank="1" showInputMessage="1" showErrorMessage="1" prompt="Entrez le planning pour dimanche dans cette feuille de calcul" sqref="A1"/>
    <dataValidation allowBlank="1" showInputMessage="1" showErrorMessage="1" prompt="Entrez le nom des employés dans cette colonne sous ce titre" sqref="B4"/>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dataValidation allowBlank="1" showInputMessage="1" showErrorMessage="1" prompt="Le total des heures planifiées est calculé automatiquement dans cette colonne sous ce titre." sqref="M4"/>
    <dataValidation allowBlank="1" showInputMessage="1" showErrorMessage="1" prompt="Élément Date automatiquement mis à jour. Pour le modifier, modifiez la cellule L2 de la feuille Lundi." sqref="L2:M2"/>
    <dataValidation allowBlank="1" showInputMessage="1" showErrorMessage="1" prompt="Élément Nom du service automatiquement mis à jour. Pour le modifier, modifiez la cellule L3 de la feuille Lundi." sqref="L3:M3"/>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dataValidation type="list" allowBlank="1" showInputMessage="1" showErrorMessage="1" sqref="L5:L1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24</vt:i4>
      </vt:variant>
    </vt:vector>
  </HeadingPairs>
  <TitlesOfParts>
    <vt:vector size="31" baseType="lpstr">
      <vt:lpstr>Lundi</vt:lpstr>
      <vt:lpstr>Mardi</vt:lpstr>
      <vt:lpstr>Mercredi</vt:lpstr>
      <vt:lpstr>Jeudi</vt:lpstr>
      <vt:lpstr>Vendredi</vt:lpstr>
      <vt:lpstr>Samedi</vt:lpstr>
      <vt:lpstr>Dimanche</vt:lpstr>
      <vt:lpstr>DATE</vt:lpstr>
      <vt:lpstr>Dimanche!Impression_des_titres</vt:lpstr>
      <vt:lpstr>Jeudi!Impression_des_titres</vt:lpstr>
      <vt:lpstr>Lundi!Impression_des_titres</vt:lpstr>
      <vt:lpstr>Mardi!Impression_des_titres</vt:lpstr>
      <vt:lpstr>Mercredi!Impression_des_titres</vt:lpstr>
      <vt:lpstr>Samedi!Impression_des_titres</vt:lpstr>
      <vt:lpstr>Vendredi!Impression_des_titres</vt:lpstr>
      <vt:lpstr>LigneTitreRégion1..L3</vt:lpstr>
      <vt:lpstr>LigneTitreRégion2..L3</vt:lpstr>
      <vt:lpstr>Mercredi!LigneTitreRégion3..L3</vt:lpstr>
      <vt:lpstr>Jeudi!LigneTitreRégion4..L3</vt:lpstr>
      <vt:lpstr>Vendredi!LigneTitreRégion5..L3</vt:lpstr>
      <vt:lpstr>Samedi!LigneTitreRégion6..L3</vt:lpstr>
      <vt:lpstr>Dimanche!LigneTitreRégion7..L3</vt:lpstr>
      <vt:lpstr>SERVICE</vt:lpstr>
      <vt:lpstr>Titre_PLANNING</vt:lpstr>
      <vt:lpstr>Lundi!Titre1</vt:lpstr>
      <vt:lpstr>Mardi!Titre2</vt:lpstr>
      <vt:lpstr>Mercredi!Titre3</vt:lpstr>
      <vt:lpstr>Jeudi!Titre4</vt:lpstr>
      <vt:lpstr>Vendredi!Titre5</vt:lpstr>
      <vt:lpstr>Samedi!Titre6</vt:lpstr>
      <vt:lpstr>Dimanche!Titre7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2017-01-03T12:13:58Z</dcterms:created>
  <dcterms:modified xsi:type="dcterms:W3CDTF">2021-03-29T15:18:50Z</dcterms:modified>
</cp:coreProperties>
</file>