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3200" tabRatio="500" activeTab="0"/>
  </bookViews>
  <sheets>
    <sheet name="TABLEAU DE BORD" sheetId="1" r:id="rId1"/>
  </sheets>
  <definedNames/>
  <calcPr fullCalcOnLoad="1"/>
</workbook>
</file>

<file path=xl/sharedStrings.xml><?xml version="1.0" encoding="utf-8"?>
<sst xmlns="http://schemas.openxmlformats.org/spreadsheetml/2006/main" count="232" uniqueCount="42">
  <si>
    <t>Tableau de bord commercial</t>
  </si>
  <si>
    <t>Légende :</t>
  </si>
  <si>
    <t>En gris les chiffres que vous devez renseigner.</t>
  </si>
  <si>
    <t>En jaune les chiffres qui se calculent automatiquement.</t>
  </si>
  <si>
    <t>TOTAL MAGASIN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</si>
  <si>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</si>
  <si>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</si>
  <si>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</si>
  <si>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</si>
  <si>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</si>
  <si>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</si>
  <si>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</si>
  <si>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</si>
  <si>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</si>
  <si>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</si>
  <si>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</si>
  <si>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</si>
  <si>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RAYON 1</t>
  </si>
  <si>
    <t>RAYON 2</t>
  </si>
  <si>
    <t>RAYON 3</t>
  </si>
  <si>
    <t>SUIVI MENSUEL PAR RAYON :</t>
  </si>
  <si>
    <t>TOTAL RAYON</t>
  </si>
  <si>
    <t>RAYON 4</t>
  </si>
  <si>
    <t>RAYON 5</t>
  </si>
  <si>
    <t>RAYON 6</t>
  </si>
  <si>
    <t>Mois (renseigner le chiffre) :</t>
  </si>
  <si>
    <t>RAYON 7</t>
  </si>
  <si>
    <t>RAYON 8</t>
  </si>
  <si>
    <t>RAYON 9</t>
  </si>
  <si>
    <t>RAYON 10</t>
  </si>
  <si>
    <t>Chiffre d'affaires prévisionnel mensuel</t>
  </si>
  <si>
    <t>Marge prévisionnelle mensuelle</t>
  </si>
  <si>
    <t>Chiffre d'affaires prévisionnel cumulé</t>
  </si>
  <si>
    <t>Chiffre d'affaires réel mensuel</t>
  </si>
  <si>
    <t>Chiffre d'affaires réel cumulé</t>
  </si>
  <si>
    <t>Marge réelle mensuelle</t>
  </si>
  <si>
    <t>Marge prévisionnelle cumulée</t>
  </si>
  <si>
    <t>Marge réelle cumulée</t>
  </si>
  <si>
    <r>
      <t>SYNTH</t>
    </r>
    <r>
      <rPr>
        <b/>
        <sz val="12"/>
        <color indexed="8"/>
        <rFont val="Calibri"/>
        <family val="2"/>
      </rPr>
      <t>È</t>
    </r>
    <r>
      <rPr>
        <b/>
        <sz val="12"/>
        <color indexed="8"/>
        <rFont val="Calibri"/>
        <family val="2"/>
      </rPr>
      <t>SE :</t>
    </r>
  </si>
  <si>
    <r>
      <rPr>
        <b/>
        <sz val="12"/>
        <color indexed="9"/>
        <rFont val="Calibri"/>
        <family val="2"/>
      </rPr>
      <t>É</t>
    </r>
    <r>
      <rPr>
        <b/>
        <sz val="12"/>
        <color indexed="9"/>
        <rFont val="Calibri"/>
        <family val="2"/>
      </rPr>
      <t>CART SUR CA</t>
    </r>
  </si>
  <si>
    <t>ÉCART SUR CA</t>
  </si>
  <si>
    <t>ÉCART SUR MARGE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</si>
</sst>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_);[Red]\(#,##0.00\ &quot;€&quot;\)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Calibri"/>
      <family val="0"/>
    </font>
    <font>
      <sz val="11"/>
      <name val="Calibri"/>
      <family val="2"/>
    </font>
    <font>
      <sz val="12"/>
      <color indexed="9"/>
      <name val="Calibri"/>
      <family val="2"/>
    </font>
    <font>
      <i/>
      <sz val="12"/>
      <color indexed="8"/>
      <name val="Calibri"/>
      <family val="0"/>
    </font>
    <font>
      <b/>
      <i/>
      <sz val="12"/>
      <color indexed="8"/>
      <name val="Calibri"/>
      <family val="0"/>
    </font>
    <font>
      <i/>
      <sz val="12"/>
      <name val="Calibri"/>
      <family val="0"/>
    </font>
    <font>
      <b/>
      <i/>
      <sz val="12"/>
      <name val="Calibri"/>
      <family val="0"/>
    </font>
    <font>
      <b/>
      <i/>
      <sz val="12"/>
      <color indexed="9"/>
      <name val="Calibri"/>
      <family val="0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theme="1"/>
      <name val="Calibri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i/>
      <sz val="12"/>
      <color theme="1"/>
      <name val="Calibri"/>
      <family val="0"/>
    </font>
    <font>
      <b/>
      <i/>
      <sz val="12"/>
      <color theme="1"/>
      <name val="Calibri"/>
      <family val="0"/>
    </font>
    <font>
      <b/>
      <i/>
      <sz val="12"/>
      <color theme="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23" fillId="0" borderId="0" xfId="50" applyFont="1" applyFill="1" applyBorder="1" applyAlignment="1">
      <alignment horizontal="left"/>
      <protection/>
    </xf>
    <xf numFmtId="0" fontId="50" fillId="33" borderId="10" xfId="0" applyFont="1" applyFill="1" applyBorder="1" applyAlignment="1">
      <alignment horizontal="center"/>
    </xf>
    <xf numFmtId="164" fontId="49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49" fillId="35" borderId="11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164" fontId="0" fillId="0" borderId="0" xfId="0" applyNumberFormat="1" applyAlignment="1">
      <alignment/>
    </xf>
    <xf numFmtId="164" fontId="52" fillId="34" borderId="10" xfId="0" applyNumberFormat="1" applyFont="1" applyFill="1" applyBorder="1" applyAlignment="1">
      <alignment/>
    </xf>
    <xf numFmtId="164" fontId="53" fillId="34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164" fontId="27" fillId="34" borderId="10" xfId="0" applyNumberFormat="1" applyFont="1" applyFill="1" applyBorder="1" applyAlignment="1">
      <alignment/>
    </xf>
    <xf numFmtId="164" fontId="28" fillId="34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30" fillId="0" borderId="13" xfId="50" applyFont="1" applyFill="1" applyBorder="1" applyAlignment="1">
      <alignment horizontal="left"/>
      <protection/>
    </xf>
    <xf numFmtId="0" fontId="30" fillId="0" borderId="14" xfId="50" applyFont="1" applyFill="1" applyBorder="1" applyAlignment="1">
      <alignment horizontal="left"/>
      <protection/>
    </xf>
    <xf numFmtId="0" fontId="30" fillId="0" borderId="15" xfId="50" applyFont="1" applyFill="1" applyBorder="1" applyAlignment="1">
      <alignment horizontal="left"/>
      <protection/>
    </xf>
    <xf numFmtId="0" fontId="23" fillId="35" borderId="16" xfId="50" applyFont="1" applyFill="1" applyBorder="1" applyAlignment="1">
      <alignment horizontal="left"/>
      <protection/>
    </xf>
    <xf numFmtId="0" fontId="23" fillId="35" borderId="0" xfId="50" applyFont="1" applyFill="1" applyBorder="1" applyAlignment="1">
      <alignment horizontal="left"/>
      <protection/>
    </xf>
    <xf numFmtId="0" fontId="23" fillId="35" borderId="17" xfId="50" applyFont="1" applyFill="1" applyBorder="1" applyAlignment="1">
      <alignment horizontal="left"/>
      <protection/>
    </xf>
    <xf numFmtId="0" fontId="23" fillId="34" borderId="18" xfId="50" applyFont="1" applyFill="1" applyBorder="1" applyAlignment="1">
      <alignment horizontal="left"/>
      <protection/>
    </xf>
    <xf numFmtId="0" fontId="23" fillId="34" borderId="19" xfId="50" applyFont="1" applyFill="1" applyBorder="1" applyAlignment="1">
      <alignment horizontal="left"/>
      <protection/>
    </xf>
    <xf numFmtId="0" fontId="23" fillId="34" borderId="20" xfId="50" applyFont="1" applyFill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1076325</xdr:colOff>
      <xdr:row>1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76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17"/>
  <sheetViews>
    <sheetView tabSelected="1" zoomScale="70" zoomScaleNormal="70" zoomScalePageLayoutView="0" workbookViewId="0" topLeftCell="A1">
      <selection activeCell="D3" sqref="D3"/>
    </sheetView>
  </sheetViews>
  <sheetFormatPr defaultColWidth="11.00390625" defaultRowHeight="15.75"/>
  <cols>
    <col min="1" max="1" width="35.50390625" style="0" customWidth="1"/>
    <col min="2" max="2" width="18.875" style="17" customWidth="1"/>
    <col min="3" max="3" width="4.625" style="0" customWidth="1"/>
    <col min="4" max="15" width="15.125" style="0" customWidth="1"/>
  </cols>
  <sheetData>
    <row r="1" ht="20.25" customHeight="1"/>
    <row r="2" ht="15.75"/>
    <row r="3" ht="31.5">
      <c r="A3" s="1" t="s">
        <v>0</v>
      </c>
    </row>
    <row r="4" ht="16.5" thickBot="1"/>
    <row r="5" spans="1:7" ht="15.75">
      <c r="A5" s="9" t="s">
        <v>25</v>
      </c>
      <c r="E5" s="21" t="s">
        <v>1</v>
      </c>
      <c r="F5" s="22"/>
      <c r="G5" s="23"/>
    </row>
    <row r="6" spans="1:7" ht="16.5" thickBot="1">
      <c r="A6" s="8">
        <v>1</v>
      </c>
      <c r="D6" s="2"/>
      <c r="E6" s="24" t="s">
        <v>2</v>
      </c>
      <c r="F6" s="25"/>
      <c r="G6" s="26"/>
    </row>
    <row r="7" spans="5:7" ht="15.75">
      <c r="E7" s="27" t="s">
        <v>3</v>
      </c>
      <c r="F7" s="28"/>
      <c r="G7" s="29"/>
    </row>
    <row r="8" spans="1:15" ht="15.75">
      <c r="A8" s="10" t="s">
        <v>38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</row>
    <row r="9" spans="1:6" ht="15.75">
      <c r="A9" s="11"/>
      <c r="E9" s="3"/>
      <c r="F9" s="3"/>
    </row>
    <row r="10" spans="1:15" ht="15.75">
      <c r="A10" s="11"/>
      <c r="B10" s="20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4" t="s">
        <v>13</v>
      </c>
      <c r="M10" s="4" t="s">
        <v>14</v>
      </c>
      <c r="N10" s="4" t="s">
        <v>15</v>
      </c>
      <c r="O10" s="4" t="s">
        <v>16</v>
      </c>
    </row>
    <row r="11" spans="1:15" ht="15.75">
      <c r="A11" s="4" t="s">
        <v>30</v>
      </c>
      <c r="B11" s="15">
        <f>SUM(D11:O11)</f>
        <v>12000</v>
      </c>
      <c r="D11" s="6">
        <f>D30+D39+D48+D57+D66+D75+D84+D93+D102+D111</f>
        <v>12000</v>
      </c>
      <c r="E11" s="6">
        <f aca="true" t="shared" si="0" ref="E11:O11">E30+E39+E48+E57+E66+E75+E84+E93+E102+E111</f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</row>
    <row r="12" spans="1:15" ht="15.75">
      <c r="A12" s="4" t="s">
        <v>33</v>
      </c>
      <c r="B12" s="15">
        <f>SUM(D12:O12)</f>
        <v>12500</v>
      </c>
      <c r="D12" s="6">
        <f>D31+D40+D49+D58+D67+D76+D85+D94+D103+D112</f>
        <v>12500</v>
      </c>
      <c r="E12" s="6">
        <f aca="true" t="shared" si="1" ref="E12:O12">E31+E40+E49+E58+E67+E76+E85+E94+E103+E112</f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</row>
    <row r="13" spans="1:17" ht="15.75">
      <c r="A13" s="4" t="s">
        <v>39</v>
      </c>
      <c r="B13" s="16">
        <f aca="true" t="shared" si="2" ref="B13:O13">B12-B11</f>
        <v>500</v>
      </c>
      <c r="D13" s="5">
        <f t="shared" si="2"/>
        <v>500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Q13" s="14"/>
    </row>
    <row r="14" ht="15.75">
      <c r="A14" s="11"/>
    </row>
    <row r="15" spans="1:15" ht="15.75">
      <c r="A15" s="4" t="s">
        <v>32</v>
      </c>
      <c r="B15" s="18">
        <f>SUMIF($D$8:$O$8,"&lt;="&amp;$A$6,D11:O11)</f>
        <v>12000</v>
      </c>
      <c r="D15" s="6">
        <f>D11</f>
        <v>12000</v>
      </c>
      <c r="E15" s="6">
        <f>D15+E11</f>
        <v>12000</v>
      </c>
      <c r="F15" s="6">
        <f aca="true" t="shared" si="3" ref="F15:O15">E15+F11</f>
        <v>12000</v>
      </c>
      <c r="G15" s="6">
        <f t="shared" si="3"/>
        <v>12000</v>
      </c>
      <c r="H15" s="6">
        <f t="shared" si="3"/>
        <v>12000</v>
      </c>
      <c r="I15" s="6">
        <f t="shared" si="3"/>
        <v>12000</v>
      </c>
      <c r="J15" s="6">
        <f t="shared" si="3"/>
        <v>12000</v>
      </c>
      <c r="K15" s="6">
        <f t="shared" si="3"/>
        <v>12000</v>
      </c>
      <c r="L15" s="6">
        <f t="shared" si="3"/>
        <v>12000</v>
      </c>
      <c r="M15" s="6">
        <f t="shared" si="3"/>
        <v>12000</v>
      </c>
      <c r="N15" s="6">
        <f t="shared" si="3"/>
        <v>12000</v>
      </c>
      <c r="O15" s="6">
        <f t="shared" si="3"/>
        <v>12000</v>
      </c>
    </row>
    <row r="16" spans="1:15" ht="15.75">
      <c r="A16" s="4" t="s">
        <v>34</v>
      </c>
      <c r="B16" s="18">
        <f>SUMIF($D$8:$O$8,"&lt;="&amp;$A$6,D12:O12)</f>
        <v>12500</v>
      </c>
      <c r="D16" s="6">
        <f>D12</f>
        <v>12500</v>
      </c>
      <c r="E16" s="6">
        <f>D16+E12</f>
        <v>12500</v>
      </c>
      <c r="F16" s="6">
        <f aca="true" t="shared" si="4" ref="F16:O16">E16+F12</f>
        <v>12500</v>
      </c>
      <c r="G16" s="6">
        <f t="shared" si="4"/>
        <v>12500</v>
      </c>
      <c r="H16" s="6">
        <f t="shared" si="4"/>
        <v>12500</v>
      </c>
      <c r="I16" s="6">
        <f t="shared" si="4"/>
        <v>12500</v>
      </c>
      <c r="J16" s="6">
        <f t="shared" si="4"/>
        <v>12500</v>
      </c>
      <c r="K16" s="6">
        <f t="shared" si="4"/>
        <v>12500</v>
      </c>
      <c r="L16" s="6">
        <f t="shared" si="4"/>
        <v>12500</v>
      </c>
      <c r="M16" s="6">
        <f t="shared" si="4"/>
        <v>12500</v>
      </c>
      <c r="N16" s="6">
        <f>M16+N12</f>
        <v>12500</v>
      </c>
      <c r="O16" s="6">
        <f t="shared" si="4"/>
        <v>12500</v>
      </c>
    </row>
    <row r="17" spans="1:17" ht="15.75">
      <c r="A17" s="4" t="s">
        <v>40</v>
      </c>
      <c r="B17" s="19">
        <f>B16-B15</f>
        <v>500</v>
      </c>
      <c r="D17" s="5">
        <f aca="true" t="shared" si="5" ref="D17:O17">D16-D15</f>
        <v>500</v>
      </c>
      <c r="E17" s="5">
        <f t="shared" si="5"/>
        <v>500</v>
      </c>
      <c r="F17" s="5">
        <f t="shared" si="5"/>
        <v>500</v>
      </c>
      <c r="G17" s="5">
        <f t="shared" si="5"/>
        <v>500</v>
      </c>
      <c r="H17" s="5">
        <f t="shared" si="5"/>
        <v>500</v>
      </c>
      <c r="I17" s="5">
        <f t="shared" si="5"/>
        <v>500</v>
      </c>
      <c r="J17" s="5">
        <f t="shared" si="5"/>
        <v>500</v>
      </c>
      <c r="K17" s="5">
        <f t="shared" si="5"/>
        <v>500</v>
      </c>
      <c r="L17" s="5">
        <f t="shared" si="5"/>
        <v>500</v>
      </c>
      <c r="M17" s="5">
        <f t="shared" si="5"/>
        <v>500</v>
      </c>
      <c r="N17" s="5">
        <f t="shared" si="5"/>
        <v>500</v>
      </c>
      <c r="O17" s="5">
        <f t="shared" si="5"/>
        <v>500</v>
      </c>
      <c r="Q17" s="14"/>
    </row>
    <row r="18" ht="15.75">
      <c r="A18" s="11"/>
    </row>
    <row r="19" spans="1:15" ht="15.75">
      <c r="A19" s="4" t="s">
        <v>31</v>
      </c>
      <c r="B19" s="15">
        <f>SUM(D19:O19)</f>
        <v>8500</v>
      </c>
      <c r="D19" s="6">
        <f>D34+D43+D52+D61+D70+D79+D88+D97+D106+D115</f>
        <v>8500</v>
      </c>
      <c r="E19" s="6">
        <f aca="true" t="shared" si="6" ref="E19:O19">E34+E43+E52+E61+E70+E79+E88+E97+E106+E115</f>
        <v>0</v>
      </c>
      <c r="F19" s="6">
        <f t="shared" si="6"/>
        <v>0</v>
      </c>
      <c r="G19" s="6">
        <f t="shared" si="6"/>
        <v>0</v>
      </c>
      <c r="H19" s="6">
        <f t="shared" si="6"/>
        <v>0</v>
      </c>
      <c r="I19" s="6">
        <f t="shared" si="6"/>
        <v>0</v>
      </c>
      <c r="J19" s="6">
        <f t="shared" si="6"/>
        <v>0</v>
      </c>
      <c r="K19" s="6">
        <f t="shared" si="6"/>
        <v>0</v>
      </c>
      <c r="L19" s="6">
        <f t="shared" si="6"/>
        <v>0</v>
      </c>
      <c r="M19" s="6">
        <f t="shared" si="6"/>
        <v>0</v>
      </c>
      <c r="N19" s="6">
        <f t="shared" si="6"/>
        <v>0</v>
      </c>
      <c r="O19" s="6">
        <f t="shared" si="6"/>
        <v>0</v>
      </c>
    </row>
    <row r="20" spans="1:15" ht="15.75">
      <c r="A20" s="4" t="s">
        <v>35</v>
      </c>
      <c r="B20" s="15">
        <f>SUM(D20:O20)</f>
        <v>7500</v>
      </c>
      <c r="D20" s="6">
        <f>D35+D44+D53+D62+D71+D80+D89+D98+D107+D116</f>
        <v>7500</v>
      </c>
      <c r="E20" s="6">
        <f aca="true" t="shared" si="7" ref="E20:O20">E35+E44+E53+E62+E71+E80+E89+E98+E107+E116</f>
        <v>0</v>
      </c>
      <c r="F20" s="6">
        <f t="shared" si="7"/>
        <v>0</v>
      </c>
      <c r="G20" s="6">
        <f t="shared" si="7"/>
        <v>0</v>
      </c>
      <c r="H20" s="6">
        <f t="shared" si="7"/>
        <v>0</v>
      </c>
      <c r="I20" s="6">
        <f t="shared" si="7"/>
        <v>0</v>
      </c>
      <c r="J20" s="6">
        <f t="shared" si="7"/>
        <v>0</v>
      </c>
      <c r="K20" s="6">
        <f t="shared" si="7"/>
        <v>0</v>
      </c>
      <c r="L20" s="6">
        <f t="shared" si="7"/>
        <v>0</v>
      </c>
      <c r="M20" s="6">
        <f t="shared" si="7"/>
        <v>0</v>
      </c>
      <c r="N20" s="6">
        <f t="shared" si="7"/>
        <v>0</v>
      </c>
      <c r="O20" s="6">
        <f t="shared" si="7"/>
        <v>0</v>
      </c>
    </row>
    <row r="21" spans="1:15" ht="15.75">
      <c r="A21" s="4" t="s">
        <v>41</v>
      </c>
      <c r="B21" s="16">
        <f aca="true" t="shared" si="8" ref="B21:O21">B20-B19</f>
        <v>-1000</v>
      </c>
      <c r="D21" s="5">
        <f t="shared" si="8"/>
        <v>-1000</v>
      </c>
      <c r="E21" s="5">
        <f t="shared" si="8"/>
        <v>0</v>
      </c>
      <c r="F21" s="5">
        <f t="shared" si="8"/>
        <v>0</v>
      </c>
      <c r="G21" s="5">
        <f t="shared" si="8"/>
        <v>0</v>
      </c>
      <c r="H21" s="5">
        <f t="shared" si="8"/>
        <v>0</v>
      </c>
      <c r="I21" s="5">
        <f t="shared" si="8"/>
        <v>0</v>
      </c>
      <c r="J21" s="5">
        <f t="shared" si="8"/>
        <v>0</v>
      </c>
      <c r="K21" s="5">
        <f t="shared" si="8"/>
        <v>0</v>
      </c>
      <c r="L21" s="5">
        <f t="shared" si="8"/>
        <v>0</v>
      </c>
      <c r="M21" s="5">
        <f t="shared" si="8"/>
        <v>0</v>
      </c>
      <c r="N21" s="5">
        <f t="shared" si="8"/>
        <v>0</v>
      </c>
      <c r="O21" s="5">
        <f t="shared" si="8"/>
        <v>0</v>
      </c>
    </row>
    <row r="22" ht="15.75">
      <c r="A22" s="11"/>
    </row>
    <row r="23" spans="1:15" ht="15.75">
      <c r="A23" s="4" t="s">
        <v>36</v>
      </c>
      <c r="B23" s="18">
        <f>SUMIF($D$8:$O$8,"&lt;="&amp;$A$6,D19:O19)</f>
        <v>8500</v>
      </c>
      <c r="D23" s="6">
        <f>D19</f>
        <v>8500</v>
      </c>
      <c r="E23" s="6">
        <f>D23+E19</f>
        <v>8500</v>
      </c>
      <c r="F23" s="6">
        <f aca="true" t="shared" si="9" ref="F23:O23">E23+F19</f>
        <v>8500</v>
      </c>
      <c r="G23" s="6">
        <f t="shared" si="9"/>
        <v>8500</v>
      </c>
      <c r="H23" s="6">
        <f t="shared" si="9"/>
        <v>8500</v>
      </c>
      <c r="I23" s="6">
        <f t="shared" si="9"/>
        <v>8500</v>
      </c>
      <c r="J23" s="6">
        <f t="shared" si="9"/>
        <v>8500</v>
      </c>
      <c r="K23" s="6">
        <f t="shared" si="9"/>
        <v>8500</v>
      </c>
      <c r="L23" s="6">
        <f t="shared" si="9"/>
        <v>8500</v>
      </c>
      <c r="M23" s="6">
        <f t="shared" si="9"/>
        <v>8500</v>
      </c>
      <c r="N23" s="6">
        <f t="shared" si="9"/>
        <v>8500</v>
      </c>
      <c r="O23" s="6">
        <f t="shared" si="9"/>
        <v>8500</v>
      </c>
    </row>
    <row r="24" spans="1:15" ht="15.75">
      <c r="A24" s="4" t="s">
        <v>37</v>
      </c>
      <c r="B24" s="18">
        <f>SUMIF($D$8:$O$8,"&lt;="&amp;$A$6,D20:O20)</f>
        <v>7500</v>
      </c>
      <c r="D24" s="6">
        <f>D20</f>
        <v>7500</v>
      </c>
      <c r="E24" s="6">
        <f>D24+E20</f>
        <v>7500</v>
      </c>
      <c r="F24" s="6">
        <f aca="true" t="shared" si="10" ref="F24:O24">E24+F20</f>
        <v>7500</v>
      </c>
      <c r="G24" s="6">
        <f t="shared" si="10"/>
        <v>7500</v>
      </c>
      <c r="H24" s="6">
        <f t="shared" si="10"/>
        <v>7500</v>
      </c>
      <c r="I24" s="6">
        <f t="shared" si="10"/>
        <v>7500</v>
      </c>
      <c r="J24" s="6">
        <f t="shared" si="10"/>
        <v>7500</v>
      </c>
      <c r="K24" s="6">
        <f t="shared" si="10"/>
        <v>7500</v>
      </c>
      <c r="L24" s="6">
        <f t="shared" si="10"/>
        <v>7500</v>
      </c>
      <c r="M24" s="6">
        <f t="shared" si="10"/>
        <v>7500</v>
      </c>
      <c r="N24" s="6">
        <f t="shared" si="10"/>
        <v>7500</v>
      </c>
      <c r="O24" s="6">
        <f t="shared" si="10"/>
        <v>7500</v>
      </c>
    </row>
    <row r="25" spans="1:17" ht="15.75">
      <c r="A25" s="4" t="s">
        <v>40</v>
      </c>
      <c r="B25" s="19">
        <f>B24-B23</f>
        <v>-1000</v>
      </c>
      <c r="D25" s="5">
        <f aca="true" t="shared" si="11" ref="D25:O25">D24-D23</f>
        <v>-1000</v>
      </c>
      <c r="E25" s="5">
        <f t="shared" si="11"/>
        <v>-1000</v>
      </c>
      <c r="F25" s="5">
        <f t="shared" si="11"/>
        <v>-1000</v>
      </c>
      <c r="G25" s="5">
        <f t="shared" si="11"/>
        <v>-1000</v>
      </c>
      <c r="H25" s="5">
        <f t="shared" si="11"/>
        <v>-1000</v>
      </c>
      <c r="I25" s="5">
        <f t="shared" si="11"/>
        <v>-1000</v>
      </c>
      <c r="J25" s="5">
        <f t="shared" si="11"/>
        <v>-1000</v>
      </c>
      <c r="K25" s="5">
        <f t="shared" si="11"/>
        <v>-1000</v>
      </c>
      <c r="L25" s="5">
        <f t="shared" si="11"/>
        <v>-1000</v>
      </c>
      <c r="M25" s="5">
        <f t="shared" si="11"/>
        <v>-1000</v>
      </c>
      <c r="N25" s="5">
        <f t="shared" si="11"/>
        <v>-1000</v>
      </c>
      <c r="O25" s="5">
        <f t="shared" si="11"/>
        <v>-1000</v>
      </c>
      <c r="Q25" s="14"/>
    </row>
    <row r="26" ht="15.75">
      <c r="A26" s="11"/>
    </row>
    <row r="27" spans="1:15" ht="15.75">
      <c r="A27" s="10" t="s">
        <v>20</v>
      </c>
      <c r="D27" s="13">
        <v>1</v>
      </c>
      <c r="E27" s="13">
        <v>2</v>
      </c>
      <c r="F27" s="13">
        <v>3</v>
      </c>
      <c r="G27" s="13">
        <v>4</v>
      </c>
      <c r="H27" s="13">
        <v>5</v>
      </c>
      <c r="I27" s="13">
        <v>6</v>
      </c>
      <c r="J27" s="13">
        <v>7</v>
      </c>
      <c r="K27" s="13">
        <v>8</v>
      </c>
      <c r="L27" s="13">
        <v>9</v>
      </c>
      <c r="M27" s="13">
        <v>10</v>
      </c>
      <c r="N27" s="13">
        <v>11</v>
      </c>
      <c r="O27" s="13">
        <v>12</v>
      </c>
    </row>
    <row r="28" ht="15.75">
      <c r="A28" s="11"/>
    </row>
    <row r="29" spans="1:15" ht="15.75">
      <c r="A29" s="12" t="s">
        <v>17</v>
      </c>
      <c r="B29" s="20" t="s">
        <v>21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15.75">
      <c r="A30" s="4" t="s">
        <v>30</v>
      </c>
      <c r="B30" s="15">
        <f>SUM(D30:O30)</f>
        <v>1000</v>
      </c>
      <c r="D30" s="7">
        <v>1000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75">
      <c r="A31" s="4" t="s">
        <v>33</v>
      </c>
      <c r="B31" s="15">
        <f>SUM(D31:O31)</f>
        <v>1500</v>
      </c>
      <c r="D31" s="7">
        <v>1500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>
      <c r="A32" s="4" t="s">
        <v>40</v>
      </c>
      <c r="B32" s="15">
        <f>B31-B30</f>
        <v>500</v>
      </c>
      <c r="D32" s="6">
        <f aca="true" t="shared" si="12" ref="D32:O32">D31-D30</f>
        <v>500</v>
      </c>
      <c r="E32" s="6">
        <f t="shared" si="12"/>
        <v>0</v>
      </c>
      <c r="F32" s="6">
        <f t="shared" si="12"/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</row>
    <row r="33" ht="15.75">
      <c r="A33" s="11"/>
    </row>
    <row r="34" spans="1:15" ht="15.75">
      <c r="A34" s="4" t="s">
        <v>31</v>
      </c>
      <c r="B34" s="15">
        <f>SUM(D34:O34)</f>
        <v>500</v>
      </c>
      <c r="D34" s="7">
        <v>500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75">
      <c r="A35" s="4" t="s">
        <v>35</v>
      </c>
      <c r="B35" s="15">
        <f>SUM(D35:O35)</f>
        <v>500</v>
      </c>
      <c r="D35" s="7">
        <v>500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75">
      <c r="A36" s="4" t="s">
        <v>41</v>
      </c>
      <c r="B36" s="15">
        <f>B35-B34</f>
        <v>0</v>
      </c>
      <c r="D36" s="6">
        <f aca="true" t="shared" si="13" ref="D36:O36">D35-D34</f>
        <v>0</v>
      </c>
      <c r="E36" s="6">
        <f t="shared" si="13"/>
        <v>0</v>
      </c>
      <c r="F36" s="6">
        <f t="shared" si="13"/>
        <v>0</v>
      </c>
      <c r="G36" s="6">
        <f t="shared" si="13"/>
        <v>0</v>
      </c>
      <c r="H36" s="6">
        <f t="shared" si="13"/>
        <v>0</v>
      </c>
      <c r="I36" s="6">
        <f t="shared" si="13"/>
        <v>0</v>
      </c>
      <c r="J36" s="6">
        <f t="shared" si="13"/>
        <v>0</v>
      </c>
      <c r="K36" s="6">
        <f t="shared" si="13"/>
        <v>0</v>
      </c>
      <c r="L36" s="6">
        <f t="shared" si="13"/>
        <v>0</v>
      </c>
      <c r="M36" s="6">
        <f t="shared" si="13"/>
        <v>0</v>
      </c>
      <c r="N36" s="6">
        <f t="shared" si="13"/>
        <v>0</v>
      </c>
      <c r="O36" s="6">
        <f t="shared" si="13"/>
        <v>0</v>
      </c>
    </row>
    <row r="38" spans="1:15" ht="15.75">
      <c r="A38" s="12" t="s">
        <v>18</v>
      </c>
      <c r="B38" s="20" t="s">
        <v>21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  <c r="J38" s="4" t="s">
        <v>11</v>
      </c>
      <c r="K38" s="4" t="s">
        <v>12</v>
      </c>
      <c r="L38" s="4" t="s">
        <v>13</v>
      </c>
      <c r="M38" s="4" t="s">
        <v>14</v>
      </c>
      <c r="N38" s="4" t="s">
        <v>15</v>
      </c>
      <c r="O38" s="4" t="s">
        <v>16</v>
      </c>
    </row>
    <row r="39" spans="1:15" ht="15.75">
      <c r="A39" s="4" t="s">
        <v>30</v>
      </c>
      <c r="B39" s="15">
        <f>SUM(D39:O39)</f>
        <v>6000</v>
      </c>
      <c r="D39" s="7">
        <v>6000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75">
      <c r="A40" s="4" t="s">
        <v>33</v>
      </c>
      <c r="B40" s="15">
        <f>SUM(D40:O40)</f>
        <v>4000</v>
      </c>
      <c r="D40" s="7">
        <v>4000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75">
      <c r="A41" s="4" t="s">
        <v>40</v>
      </c>
      <c r="B41" s="15">
        <f>B40-B39</f>
        <v>-2000</v>
      </c>
      <c r="D41" s="6">
        <f aca="true" t="shared" si="14" ref="D41:O41">D40-D39</f>
        <v>-2000</v>
      </c>
      <c r="E41" s="6">
        <f t="shared" si="14"/>
        <v>0</v>
      </c>
      <c r="F41" s="6">
        <f t="shared" si="14"/>
        <v>0</v>
      </c>
      <c r="G41" s="6">
        <f t="shared" si="14"/>
        <v>0</v>
      </c>
      <c r="H41" s="6">
        <f t="shared" si="14"/>
        <v>0</v>
      </c>
      <c r="I41" s="6">
        <f t="shared" si="14"/>
        <v>0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0</v>
      </c>
      <c r="N41" s="6">
        <f t="shared" si="14"/>
        <v>0</v>
      </c>
      <c r="O41" s="6">
        <f t="shared" si="14"/>
        <v>0</v>
      </c>
    </row>
    <row r="42" ht="15.75">
      <c r="A42" s="11"/>
    </row>
    <row r="43" spans="1:15" ht="15.75">
      <c r="A43" s="4" t="s">
        <v>31</v>
      </c>
      <c r="B43" s="15">
        <f>SUM(D43:O43)</f>
        <v>4000</v>
      </c>
      <c r="D43" s="7">
        <v>4000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75">
      <c r="A44" s="4" t="s">
        <v>35</v>
      </c>
      <c r="B44" s="15">
        <f>SUM(D44:O44)</f>
        <v>2000</v>
      </c>
      <c r="D44" s="7">
        <v>2000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.75">
      <c r="A45" s="4" t="s">
        <v>41</v>
      </c>
      <c r="B45" s="15">
        <f>B44-B43</f>
        <v>-2000</v>
      </c>
      <c r="D45" s="6">
        <f aca="true" t="shared" si="15" ref="D45:O45">D44-D43</f>
        <v>-2000</v>
      </c>
      <c r="E45" s="6">
        <f t="shared" si="15"/>
        <v>0</v>
      </c>
      <c r="F45" s="6">
        <f t="shared" si="15"/>
        <v>0</v>
      </c>
      <c r="G45" s="6">
        <f t="shared" si="15"/>
        <v>0</v>
      </c>
      <c r="H45" s="6">
        <f t="shared" si="15"/>
        <v>0</v>
      </c>
      <c r="I45" s="6">
        <f t="shared" si="15"/>
        <v>0</v>
      </c>
      <c r="J45" s="6">
        <f t="shared" si="15"/>
        <v>0</v>
      </c>
      <c r="K45" s="6">
        <f t="shared" si="15"/>
        <v>0</v>
      </c>
      <c r="L45" s="6">
        <f t="shared" si="15"/>
        <v>0</v>
      </c>
      <c r="M45" s="6">
        <f t="shared" si="15"/>
        <v>0</v>
      </c>
      <c r="N45" s="6">
        <f t="shared" si="15"/>
        <v>0</v>
      </c>
      <c r="O45" s="6">
        <f t="shared" si="15"/>
        <v>0</v>
      </c>
    </row>
    <row r="47" spans="1:15" ht="15.75">
      <c r="A47" s="12" t="s">
        <v>19</v>
      </c>
      <c r="B47" s="20" t="s">
        <v>21</v>
      </c>
      <c r="D47" s="4" t="s">
        <v>5</v>
      </c>
      <c r="E47" s="4" t="s">
        <v>6</v>
      </c>
      <c r="F47" s="4" t="s">
        <v>7</v>
      </c>
      <c r="G47" s="4" t="s">
        <v>8</v>
      </c>
      <c r="H47" s="4" t="s">
        <v>9</v>
      </c>
      <c r="I47" s="4" t="s">
        <v>10</v>
      </c>
      <c r="J47" s="4" t="s">
        <v>11</v>
      </c>
      <c r="K47" s="4" t="s">
        <v>12</v>
      </c>
      <c r="L47" s="4" t="s">
        <v>13</v>
      </c>
      <c r="M47" s="4" t="s">
        <v>14</v>
      </c>
      <c r="N47" s="4" t="s">
        <v>15</v>
      </c>
      <c r="O47" s="4" t="s">
        <v>16</v>
      </c>
    </row>
    <row r="48" spans="1:15" ht="15.75">
      <c r="A48" s="4" t="s">
        <v>30</v>
      </c>
      <c r="B48" s="15">
        <f>SUM(D48:O48)</f>
        <v>5000</v>
      </c>
      <c r="D48" s="7">
        <v>5000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.75">
      <c r="A49" s="4" t="s">
        <v>33</v>
      </c>
      <c r="B49" s="15">
        <f>SUM(D49:O49)</f>
        <v>7000</v>
      </c>
      <c r="D49" s="7">
        <v>7000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.75">
      <c r="A50" s="4" t="s">
        <v>40</v>
      </c>
      <c r="B50" s="15">
        <f>B49-B48</f>
        <v>2000</v>
      </c>
      <c r="D50" s="6">
        <f aca="true" t="shared" si="16" ref="D50:O50">D49-D48</f>
        <v>2000</v>
      </c>
      <c r="E50" s="6">
        <f t="shared" si="16"/>
        <v>0</v>
      </c>
      <c r="F50" s="6">
        <f t="shared" si="16"/>
        <v>0</v>
      </c>
      <c r="G50" s="6">
        <f t="shared" si="16"/>
        <v>0</v>
      </c>
      <c r="H50" s="6">
        <f t="shared" si="16"/>
        <v>0</v>
      </c>
      <c r="I50" s="6">
        <f t="shared" si="16"/>
        <v>0</v>
      </c>
      <c r="J50" s="6">
        <f t="shared" si="16"/>
        <v>0</v>
      </c>
      <c r="K50" s="6">
        <f t="shared" si="16"/>
        <v>0</v>
      </c>
      <c r="L50" s="6">
        <f t="shared" si="16"/>
        <v>0</v>
      </c>
      <c r="M50" s="6">
        <f t="shared" si="16"/>
        <v>0</v>
      </c>
      <c r="N50" s="6">
        <f t="shared" si="16"/>
        <v>0</v>
      </c>
      <c r="O50" s="6">
        <f t="shared" si="16"/>
        <v>0</v>
      </c>
    </row>
    <row r="51" ht="15.75">
      <c r="A51" s="11"/>
    </row>
    <row r="52" spans="1:15" ht="15.75">
      <c r="A52" s="4" t="s">
        <v>31</v>
      </c>
      <c r="B52" s="15">
        <f>SUM(D52:O52)</f>
        <v>4000</v>
      </c>
      <c r="D52" s="7">
        <v>4000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.75">
      <c r="A53" s="4" t="s">
        <v>35</v>
      </c>
      <c r="B53" s="15">
        <f>SUM(D53:O53)</f>
        <v>5000</v>
      </c>
      <c r="D53" s="7">
        <v>5000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75">
      <c r="A54" s="4" t="s">
        <v>41</v>
      </c>
      <c r="B54" s="15">
        <f>B53-B52</f>
        <v>1000</v>
      </c>
      <c r="D54" s="6">
        <f aca="true" t="shared" si="17" ref="D54:O54">D53-D52</f>
        <v>1000</v>
      </c>
      <c r="E54" s="6">
        <f t="shared" si="17"/>
        <v>0</v>
      </c>
      <c r="F54" s="6">
        <f t="shared" si="17"/>
        <v>0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</v>
      </c>
      <c r="K54" s="6">
        <f t="shared" si="17"/>
        <v>0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</row>
    <row r="56" spans="1:15" ht="15.75">
      <c r="A56" s="12" t="s">
        <v>22</v>
      </c>
      <c r="B56" s="20" t="s">
        <v>21</v>
      </c>
      <c r="D56" s="4" t="s">
        <v>5</v>
      </c>
      <c r="E56" s="4" t="s">
        <v>6</v>
      </c>
      <c r="F56" s="4" t="s">
        <v>7</v>
      </c>
      <c r="G56" s="4" t="s">
        <v>8</v>
      </c>
      <c r="H56" s="4" t="s">
        <v>9</v>
      </c>
      <c r="I56" s="4" t="s">
        <v>10</v>
      </c>
      <c r="J56" s="4" t="s">
        <v>11</v>
      </c>
      <c r="K56" s="4" t="s">
        <v>12</v>
      </c>
      <c r="L56" s="4" t="s">
        <v>13</v>
      </c>
      <c r="M56" s="4" t="s">
        <v>14</v>
      </c>
      <c r="N56" s="4" t="s">
        <v>15</v>
      </c>
      <c r="O56" s="4" t="s">
        <v>16</v>
      </c>
    </row>
    <row r="57" spans="1:15" ht="15.75">
      <c r="A57" s="4" t="s">
        <v>30</v>
      </c>
      <c r="B57" s="15">
        <f>SUM(D57:O57)</f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>
      <c r="A58" s="4" t="s">
        <v>33</v>
      </c>
      <c r="B58" s="15">
        <f>SUM(D58:O58)</f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.75">
      <c r="A59" s="4" t="s">
        <v>40</v>
      </c>
      <c r="B59" s="15">
        <f>B58-B57</f>
        <v>0</v>
      </c>
      <c r="D59" s="6">
        <f aca="true" t="shared" si="18" ref="D59:O59">D58-D57</f>
        <v>0</v>
      </c>
      <c r="E59" s="6">
        <f t="shared" si="18"/>
        <v>0</v>
      </c>
      <c r="F59" s="6">
        <f t="shared" si="18"/>
        <v>0</v>
      </c>
      <c r="G59" s="6">
        <f t="shared" si="18"/>
        <v>0</v>
      </c>
      <c r="H59" s="6">
        <f t="shared" si="18"/>
        <v>0</v>
      </c>
      <c r="I59" s="6">
        <f t="shared" si="18"/>
        <v>0</v>
      </c>
      <c r="J59" s="6">
        <f t="shared" si="18"/>
        <v>0</v>
      </c>
      <c r="K59" s="6">
        <f t="shared" si="18"/>
        <v>0</v>
      </c>
      <c r="L59" s="6">
        <f t="shared" si="18"/>
        <v>0</v>
      </c>
      <c r="M59" s="6">
        <f t="shared" si="18"/>
        <v>0</v>
      </c>
      <c r="N59" s="6">
        <f t="shared" si="18"/>
        <v>0</v>
      </c>
      <c r="O59" s="6">
        <f t="shared" si="18"/>
        <v>0</v>
      </c>
    </row>
    <row r="60" ht="15.75">
      <c r="A60" s="11"/>
    </row>
    <row r="61" spans="1:15" ht="15.75">
      <c r="A61" s="4" t="s">
        <v>31</v>
      </c>
      <c r="B61" s="15">
        <f>SUM(D61:O61)</f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.75">
      <c r="A62" s="4" t="s">
        <v>35</v>
      </c>
      <c r="B62" s="15">
        <f>SUM(D62:O62)</f>
        <v>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.75">
      <c r="A63" s="4" t="s">
        <v>41</v>
      </c>
      <c r="B63" s="15">
        <f>B62-B61</f>
        <v>0</v>
      </c>
      <c r="D63" s="6">
        <f aca="true" t="shared" si="19" ref="D63:O63">D62-D61</f>
        <v>0</v>
      </c>
      <c r="E63" s="6">
        <f t="shared" si="19"/>
        <v>0</v>
      </c>
      <c r="F63" s="6">
        <f t="shared" si="19"/>
        <v>0</v>
      </c>
      <c r="G63" s="6">
        <f t="shared" si="19"/>
        <v>0</v>
      </c>
      <c r="H63" s="6">
        <f t="shared" si="19"/>
        <v>0</v>
      </c>
      <c r="I63" s="6">
        <f t="shared" si="19"/>
        <v>0</v>
      </c>
      <c r="J63" s="6">
        <f t="shared" si="19"/>
        <v>0</v>
      </c>
      <c r="K63" s="6">
        <f t="shared" si="19"/>
        <v>0</v>
      </c>
      <c r="L63" s="6">
        <f t="shared" si="19"/>
        <v>0</v>
      </c>
      <c r="M63" s="6">
        <f t="shared" si="19"/>
        <v>0</v>
      </c>
      <c r="N63" s="6">
        <f t="shared" si="19"/>
        <v>0</v>
      </c>
      <c r="O63" s="6">
        <f t="shared" si="19"/>
        <v>0</v>
      </c>
    </row>
    <row r="65" spans="1:15" ht="15.75">
      <c r="A65" s="12" t="s">
        <v>23</v>
      </c>
      <c r="B65" s="20" t="s">
        <v>21</v>
      </c>
      <c r="D65" s="4" t="s">
        <v>5</v>
      </c>
      <c r="E65" s="4" t="s">
        <v>6</v>
      </c>
      <c r="F65" s="4" t="s">
        <v>7</v>
      </c>
      <c r="G65" s="4" t="s">
        <v>8</v>
      </c>
      <c r="H65" s="4" t="s">
        <v>9</v>
      </c>
      <c r="I65" s="4" t="s">
        <v>10</v>
      </c>
      <c r="J65" s="4" t="s">
        <v>11</v>
      </c>
      <c r="K65" s="4" t="s">
        <v>12</v>
      </c>
      <c r="L65" s="4" t="s">
        <v>13</v>
      </c>
      <c r="M65" s="4" t="s">
        <v>14</v>
      </c>
      <c r="N65" s="4" t="s">
        <v>15</v>
      </c>
      <c r="O65" s="4" t="s">
        <v>16</v>
      </c>
    </row>
    <row r="66" spans="1:15" ht="15.75">
      <c r="A66" s="4" t="s">
        <v>30</v>
      </c>
      <c r="B66" s="15">
        <f>SUM(D66:O66)</f>
        <v>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.75">
      <c r="A67" s="4" t="s">
        <v>33</v>
      </c>
      <c r="B67" s="15">
        <f>SUM(D67:O67)</f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.75">
      <c r="A68" s="4" t="s">
        <v>40</v>
      </c>
      <c r="B68" s="15">
        <f>B67-B66</f>
        <v>0</v>
      </c>
      <c r="D68" s="6">
        <f aca="true" t="shared" si="20" ref="D68:O68">D67-D66</f>
        <v>0</v>
      </c>
      <c r="E68" s="6">
        <f t="shared" si="20"/>
        <v>0</v>
      </c>
      <c r="F68" s="6">
        <f t="shared" si="20"/>
        <v>0</v>
      </c>
      <c r="G68" s="6">
        <f t="shared" si="20"/>
        <v>0</v>
      </c>
      <c r="H68" s="6">
        <f t="shared" si="20"/>
        <v>0</v>
      </c>
      <c r="I68" s="6">
        <f t="shared" si="20"/>
        <v>0</v>
      </c>
      <c r="J68" s="6">
        <f t="shared" si="20"/>
        <v>0</v>
      </c>
      <c r="K68" s="6">
        <f t="shared" si="20"/>
        <v>0</v>
      </c>
      <c r="L68" s="6">
        <f t="shared" si="20"/>
        <v>0</v>
      </c>
      <c r="M68" s="6">
        <f t="shared" si="20"/>
        <v>0</v>
      </c>
      <c r="N68" s="6">
        <f t="shared" si="20"/>
        <v>0</v>
      </c>
      <c r="O68" s="6">
        <f t="shared" si="20"/>
        <v>0</v>
      </c>
    </row>
    <row r="69" ht="15.75">
      <c r="A69" s="11"/>
    </row>
    <row r="70" spans="1:15" ht="15.75">
      <c r="A70" s="4" t="s">
        <v>31</v>
      </c>
      <c r="B70" s="15">
        <f>SUM(D70:O70)</f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.75">
      <c r="A71" s="4" t="s">
        <v>35</v>
      </c>
      <c r="B71" s="15">
        <f>SUM(D71:O71)</f>
        <v>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.75">
      <c r="A72" s="4" t="s">
        <v>41</v>
      </c>
      <c r="B72" s="15">
        <f>B71-B70</f>
        <v>0</v>
      </c>
      <c r="D72" s="6">
        <f aca="true" t="shared" si="21" ref="D72:O72">D71-D70</f>
        <v>0</v>
      </c>
      <c r="E72" s="6">
        <f t="shared" si="21"/>
        <v>0</v>
      </c>
      <c r="F72" s="6">
        <f t="shared" si="21"/>
        <v>0</v>
      </c>
      <c r="G72" s="6">
        <f t="shared" si="21"/>
        <v>0</v>
      </c>
      <c r="H72" s="6">
        <f t="shared" si="21"/>
        <v>0</v>
      </c>
      <c r="I72" s="6">
        <f t="shared" si="21"/>
        <v>0</v>
      </c>
      <c r="J72" s="6">
        <f t="shared" si="21"/>
        <v>0</v>
      </c>
      <c r="K72" s="6">
        <f t="shared" si="21"/>
        <v>0</v>
      </c>
      <c r="L72" s="6">
        <f t="shared" si="21"/>
        <v>0</v>
      </c>
      <c r="M72" s="6">
        <f t="shared" si="21"/>
        <v>0</v>
      </c>
      <c r="N72" s="6">
        <f t="shared" si="21"/>
        <v>0</v>
      </c>
      <c r="O72" s="6">
        <f t="shared" si="21"/>
        <v>0</v>
      </c>
    </row>
    <row r="74" spans="1:15" ht="15.75">
      <c r="A74" s="12" t="s">
        <v>24</v>
      </c>
      <c r="B74" s="20" t="s">
        <v>21</v>
      </c>
      <c r="D74" s="4" t="s">
        <v>5</v>
      </c>
      <c r="E74" s="4" t="s">
        <v>6</v>
      </c>
      <c r="F74" s="4" t="s">
        <v>7</v>
      </c>
      <c r="G74" s="4" t="s">
        <v>8</v>
      </c>
      <c r="H74" s="4" t="s">
        <v>9</v>
      </c>
      <c r="I74" s="4" t="s">
        <v>10</v>
      </c>
      <c r="J74" s="4" t="s">
        <v>11</v>
      </c>
      <c r="K74" s="4" t="s">
        <v>12</v>
      </c>
      <c r="L74" s="4" t="s">
        <v>13</v>
      </c>
      <c r="M74" s="4" t="s">
        <v>14</v>
      </c>
      <c r="N74" s="4" t="s">
        <v>15</v>
      </c>
      <c r="O74" s="4" t="s">
        <v>16</v>
      </c>
    </row>
    <row r="75" spans="1:15" ht="15.75">
      <c r="A75" s="4" t="s">
        <v>30</v>
      </c>
      <c r="B75" s="15">
        <f>SUM(D75:O75)</f>
        <v>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75">
      <c r="A76" s="4" t="s">
        <v>33</v>
      </c>
      <c r="B76" s="15">
        <f>SUM(D76:O76)</f>
        <v>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.75">
      <c r="A77" s="4" t="s">
        <v>40</v>
      </c>
      <c r="B77" s="15">
        <f>B76-B75</f>
        <v>0</v>
      </c>
      <c r="D77" s="6">
        <f aca="true" t="shared" si="22" ref="D77:O77">D76-D75</f>
        <v>0</v>
      </c>
      <c r="E77" s="6">
        <f t="shared" si="22"/>
        <v>0</v>
      </c>
      <c r="F77" s="6">
        <f t="shared" si="22"/>
        <v>0</v>
      </c>
      <c r="G77" s="6">
        <f t="shared" si="22"/>
        <v>0</v>
      </c>
      <c r="H77" s="6">
        <f t="shared" si="22"/>
        <v>0</v>
      </c>
      <c r="I77" s="6">
        <f t="shared" si="22"/>
        <v>0</v>
      </c>
      <c r="J77" s="6">
        <f t="shared" si="22"/>
        <v>0</v>
      </c>
      <c r="K77" s="6">
        <f t="shared" si="22"/>
        <v>0</v>
      </c>
      <c r="L77" s="6">
        <f t="shared" si="22"/>
        <v>0</v>
      </c>
      <c r="M77" s="6">
        <f t="shared" si="22"/>
        <v>0</v>
      </c>
      <c r="N77" s="6">
        <f t="shared" si="22"/>
        <v>0</v>
      </c>
      <c r="O77" s="6">
        <f t="shared" si="22"/>
        <v>0</v>
      </c>
    </row>
    <row r="78" ht="15.75">
      <c r="A78" s="11"/>
    </row>
    <row r="79" spans="1:15" ht="15.75">
      <c r="A79" s="4" t="s">
        <v>31</v>
      </c>
      <c r="B79" s="15">
        <f>SUM(D79:O79)</f>
        <v>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.75">
      <c r="A80" s="4" t="s">
        <v>35</v>
      </c>
      <c r="B80" s="15">
        <f>SUM(D80:O80)</f>
        <v>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.75">
      <c r="A81" s="4" t="s">
        <v>41</v>
      </c>
      <c r="B81" s="15">
        <f>B80-B79</f>
        <v>0</v>
      </c>
      <c r="D81" s="6">
        <f aca="true" t="shared" si="23" ref="D81:O81">D80-D79</f>
        <v>0</v>
      </c>
      <c r="E81" s="6">
        <f t="shared" si="23"/>
        <v>0</v>
      </c>
      <c r="F81" s="6">
        <f t="shared" si="23"/>
        <v>0</v>
      </c>
      <c r="G81" s="6">
        <f t="shared" si="23"/>
        <v>0</v>
      </c>
      <c r="H81" s="6">
        <f t="shared" si="23"/>
        <v>0</v>
      </c>
      <c r="I81" s="6">
        <f t="shared" si="23"/>
        <v>0</v>
      </c>
      <c r="J81" s="6">
        <f t="shared" si="23"/>
        <v>0</v>
      </c>
      <c r="K81" s="6">
        <f t="shared" si="23"/>
        <v>0</v>
      </c>
      <c r="L81" s="6">
        <f t="shared" si="23"/>
        <v>0</v>
      </c>
      <c r="M81" s="6">
        <f t="shared" si="23"/>
        <v>0</v>
      </c>
      <c r="N81" s="6">
        <f t="shared" si="23"/>
        <v>0</v>
      </c>
      <c r="O81" s="6">
        <f t="shared" si="23"/>
        <v>0</v>
      </c>
    </row>
    <row r="83" spans="1:15" ht="15.75">
      <c r="A83" s="12" t="s">
        <v>26</v>
      </c>
      <c r="B83" s="20" t="s">
        <v>21</v>
      </c>
      <c r="D83" s="4" t="s">
        <v>5</v>
      </c>
      <c r="E83" s="4" t="s">
        <v>6</v>
      </c>
      <c r="F83" s="4" t="s">
        <v>7</v>
      </c>
      <c r="G83" s="4" t="s">
        <v>8</v>
      </c>
      <c r="H83" s="4" t="s">
        <v>9</v>
      </c>
      <c r="I83" s="4" t="s">
        <v>10</v>
      </c>
      <c r="J83" s="4" t="s">
        <v>11</v>
      </c>
      <c r="K83" s="4" t="s">
        <v>12</v>
      </c>
      <c r="L83" s="4" t="s">
        <v>13</v>
      </c>
      <c r="M83" s="4" t="s">
        <v>14</v>
      </c>
      <c r="N83" s="4" t="s">
        <v>15</v>
      </c>
      <c r="O83" s="4" t="s">
        <v>16</v>
      </c>
    </row>
    <row r="84" spans="1:15" ht="15.75">
      <c r="A84" s="4" t="s">
        <v>30</v>
      </c>
      <c r="B84" s="15">
        <f>SUM(D84:O84)</f>
        <v>0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5.75">
      <c r="A85" s="4" t="s">
        <v>33</v>
      </c>
      <c r="B85" s="15">
        <f>SUM(D85:O85)</f>
        <v>0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.75">
      <c r="A86" s="4" t="s">
        <v>40</v>
      </c>
      <c r="B86" s="15">
        <f>B85-B84</f>
        <v>0</v>
      </c>
      <c r="D86" s="6">
        <f aca="true" t="shared" si="24" ref="D86:O86">D85-D84</f>
        <v>0</v>
      </c>
      <c r="E86" s="6">
        <f t="shared" si="24"/>
        <v>0</v>
      </c>
      <c r="F86" s="6">
        <f t="shared" si="24"/>
        <v>0</v>
      </c>
      <c r="G86" s="6">
        <f t="shared" si="24"/>
        <v>0</v>
      </c>
      <c r="H86" s="6">
        <f t="shared" si="24"/>
        <v>0</v>
      </c>
      <c r="I86" s="6">
        <f t="shared" si="24"/>
        <v>0</v>
      </c>
      <c r="J86" s="6">
        <f t="shared" si="24"/>
        <v>0</v>
      </c>
      <c r="K86" s="6">
        <f t="shared" si="24"/>
        <v>0</v>
      </c>
      <c r="L86" s="6">
        <f t="shared" si="24"/>
        <v>0</v>
      </c>
      <c r="M86" s="6">
        <f t="shared" si="24"/>
        <v>0</v>
      </c>
      <c r="N86" s="6">
        <f t="shared" si="24"/>
        <v>0</v>
      </c>
      <c r="O86" s="6">
        <f t="shared" si="24"/>
        <v>0</v>
      </c>
    </row>
    <row r="87" ht="15.75">
      <c r="A87" s="11"/>
    </row>
    <row r="88" spans="1:15" ht="15.75">
      <c r="A88" s="4" t="s">
        <v>31</v>
      </c>
      <c r="B88" s="15">
        <f>SUM(D88:O88)</f>
        <v>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.75">
      <c r="A89" s="4" t="s">
        <v>35</v>
      </c>
      <c r="B89" s="15">
        <f>SUM(D89:O89)</f>
        <v>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.75">
      <c r="A90" s="4" t="s">
        <v>41</v>
      </c>
      <c r="B90" s="15">
        <f>B89-B88</f>
        <v>0</v>
      </c>
      <c r="D90" s="6">
        <f aca="true" t="shared" si="25" ref="D90:O90">D89-D88</f>
        <v>0</v>
      </c>
      <c r="E90" s="6">
        <f t="shared" si="25"/>
        <v>0</v>
      </c>
      <c r="F90" s="6">
        <f t="shared" si="25"/>
        <v>0</v>
      </c>
      <c r="G90" s="6">
        <f t="shared" si="25"/>
        <v>0</v>
      </c>
      <c r="H90" s="6">
        <f t="shared" si="25"/>
        <v>0</v>
      </c>
      <c r="I90" s="6">
        <f t="shared" si="25"/>
        <v>0</v>
      </c>
      <c r="J90" s="6">
        <f t="shared" si="25"/>
        <v>0</v>
      </c>
      <c r="K90" s="6">
        <f t="shared" si="25"/>
        <v>0</v>
      </c>
      <c r="L90" s="6">
        <f t="shared" si="25"/>
        <v>0</v>
      </c>
      <c r="M90" s="6">
        <f t="shared" si="25"/>
        <v>0</v>
      </c>
      <c r="N90" s="6">
        <f t="shared" si="25"/>
        <v>0</v>
      </c>
      <c r="O90" s="6">
        <f t="shared" si="25"/>
        <v>0</v>
      </c>
    </row>
    <row r="92" spans="1:15" ht="15.75">
      <c r="A92" s="12" t="s">
        <v>27</v>
      </c>
      <c r="B92" s="20" t="s">
        <v>21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4" t="s">
        <v>11</v>
      </c>
      <c r="K92" s="4" t="s">
        <v>12</v>
      </c>
      <c r="L92" s="4" t="s">
        <v>13</v>
      </c>
      <c r="M92" s="4" t="s">
        <v>14</v>
      </c>
      <c r="N92" s="4" t="s">
        <v>15</v>
      </c>
      <c r="O92" s="4" t="s">
        <v>16</v>
      </c>
    </row>
    <row r="93" spans="1:15" ht="15.75">
      <c r="A93" s="4" t="s">
        <v>30</v>
      </c>
      <c r="B93" s="15">
        <f>SUM(D93:O93)</f>
        <v>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.75">
      <c r="A94" s="4" t="s">
        <v>33</v>
      </c>
      <c r="B94" s="15">
        <f>SUM(D94:O94)</f>
        <v>0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.75">
      <c r="A95" s="4" t="s">
        <v>40</v>
      </c>
      <c r="B95" s="15">
        <f>B94-B93</f>
        <v>0</v>
      </c>
      <c r="D95" s="6">
        <f aca="true" t="shared" si="26" ref="D95:O95">D94-D93</f>
        <v>0</v>
      </c>
      <c r="E95" s="6">
        <f t="shared" si="26"/>
        <v>0</v>
      </c>
      <c r="F95" s="6">
        <f t="shared" si="26"/>
        <v>0</v>
      </c>
      <c r="G95" s="6">
        <f t="shared" si="26"/>
        <v>0</v>
      </c>
      <c r="H95" s="6">
        <f t="shared" si="26"/>
        <v>0</v>
      </c>
      <c r="I95" s="6">
        <f t="shared" si="26"/>
        <v>0</v>
      </c>
      <c r="J95" s="6">
        <f t="shared" si="26"/>
        <v>0</v>
      </c>
      <c r="K95" s="6">
        <f t="shared" si="26"/>
        <v>0</v>
      </c>
      <c r="L95" s="6">
        <f t="shared" si="26"/>
        <v>0</v>
      </c>
      <c r="M95" s="6">
        <f t="shared" si="26"/>
        <v>0</v>
      </c>
      <c r="N95" s="6">
        <f t="shared" si="26"/>
        <v>0</v>
      </c>
      <c r="O95" s="6">
        <f t="shared" si="26"/>
        <v>0</v>
      </c>
    </row>
    <row r="96" ht="15.75">
      <c r="A96" s="11"/>
    </row>
    <row r="97" spans="1:15" ht="15.75">
      <c r="A97" s="4" t="s">
        <v>31</v>
      </c>
      <c r="B97" s="15">
        <f>SUM(D97:O97)</f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.75">
      <c r="A98" s="4" t="s">
        <v>35</v>
      </c>
      <c r="B98" s="15">
        <f>SUM(D98:O98)</f>
        <v>0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.75">
      <c r="A99" s="4" t="s">
        <v>41</v>
      </c>
      <c r="B99" s="15">
        <f>B98-B97</f>
        <v>0</v>
      </c>
      <c r="D99" s="6">
        <f aca="true" t="shared" si="27" ref="D99:O99">D98-D97</f>
        <v>0</v>
      </c>
      <c r="E99" s="6">
        <f t="shared" si="27"/>
        <v>0</v>
      </c>
      <c r="F99" s="6">
        <f t="shared" si="27"/>
        <v>0</v>
      </c>
      <c r="G99" s="6">
        <f t="shared" si="27"/>
        <v>0</v>
      </c>
      <c r="H99" s="6">
        <f t="shared" si="27"/>
        <v>0</v>
      </c>
      <c r="I99" s="6">
        <f t="shared" si="27"/>
        <v>0</v>
      </c>
      <c r="J99" s="6">
        <f t="shared" si="27"/>
        <v>0</v>
      </c>
      <c r="K99" s="6">
        <f t="shared" si="27"/>
        <v>0</v>
      </c>
      <c r="L99" s="6">
        <f t="shared" si="27"/>
        <v>0</v>
      </c>
      <c r="M99" s="6">
        <f t="shared" si="27"/>
        <v>0</v>
      </c>
      <c r="N99" s="6">
        <f t="shared" si="27"/>
        <v>0</v>
      </c>
      <c r="O99" s="6">
        <f t="shared" si="27"/>
        <v>0</v>
      </c>
    </row>
    <row r="101" spans="1:15" ht="15.75">
      <c r="A101" s="12" t="s">
        <v>28</v>
      </c>
      <c r="B101" s="20" t="s">
        <v>21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10</v>
      </c>
      <c r="J101" s="4" t="s">
        <v>11</v>
      </c>
      <c r="K101" s="4" t="s">
        <v>12</v>
      </c>
      <c r="L101" s="4" t="s">
        <v>13</v>
      </c>
      <c r="M101" s="4" t="s">
        <v>14</v>
      </c>
      <c r="N101" s="4" t="s">
        <v>15</v>
      </c>
      <c r="O101" s="4" t="s">
        <v>16</v>
      </c>
    </row>
    <row r="102" spans="1:15" ht="15.75">
      <c r="A102" s="4" t="s">
        <v>30</v>
      </c>
      <c r="B102" s="15">
        <f>SUM(D102:O102)</f>
        <v>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75">
      <c r="A103" s="4" t="s">
        <v>33</v>
      </c>
      <c r="B103" s="15">
        <f>SUM(D103:O103)</f>
        <v>0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75">
      <c r="A104" s="4" t="s">
        <v>40</v>
      </c>
      <c r="B104" s="15">
        <f>B103-B102</f>
        <v>0</v>
      </c>
      <c r="D104" s="6">
        <f aca="true" t="shared" si="28" ref="D104:O104">D103-D102</f>
        <v>0</v>
      </c>
      <c r="E104" s="6">
        <f t="shared" si="28"/>
        <v>0</v>
      </c>
      <c r="F104" s="6">
        <f t="shared" si="28"/>
        <v>0</v>
      </c>
      <c r="G104" s="6">
        <f t="shared" si="28"/>
        <v>0</v>
      </c>
      <c r="H104" s="6">
        <f t="shared" si="28"/>
        <v>0</v>
      </c>
      <c r="I104" s="6">
        <f t="shared" si="28"/>
        <v>0</v>
      </c>
      <c r="J104" s="6">
        <f t="shared" si="28"/>
        <v>0</v>
      </c>
      <c r="K104" s="6">
        <f t="shared" si="28"/>
        <v>0</v>
      </c>
      <c r="L104" s="6">
        <f t="shared" si="28"/>
        <v>0</v>
      </c>
      <c r="M104" s="6">
        <f t="shared" si="28"/>
        <v>0</v>
      </c>
      <c r="N104" s="6">
        <f t="shared" si="28"/>
        <v>0</v>
      </c>
      <c r="O104" s="6">
        <f t="shared" si="28"/>
        <v>0</v>
      </c>
    </row>
    <row r="105" ht="15.75">
      <c r="A105" s="11"/>
    </row>
    <row r="106" spans="1:15" ht="15.75">
      <c r="A106" s="4" t="s">
        <v>31</v>
      </c>
      <c r="B106" s="15">
        <f>SUM(D106:O106)</f>
        <v>0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75">
      <c r="A107" s="4" t="s">
        <v>35</v>
      </c>
      <c r="B107" s="15">
        <f>SUM(D107:O107)</f>
        <v>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75">
      <c r="A108" s="4" t="s">
        <v>41</v>
      </c>
      <c r="B108" s="15">
        <f>B107-B106</f>
        <v>0</v>
      </c>
      <c r="D108" s="6">
        <f aca="true" t="shared" si="29" ref="D108:O108">D107-D106</f>
        <v>0</v>
      </c>
      <c r="E108" s="6">
        <f t="shared" si="29"/>
        <v>0</v>
      </c>
      <c r="F108" s="6">
        <f t="shared" si="29"/>
        <v>0</v>
      </c>
      <c r="G108" s="6">
        <f t="shared" si="29"/>
        <v>0</v>
      </c>
      <c r="H108" s="6">
        <f t="shared" si="29"/>
        <v>0</v>
      </c>
      <c r="I108" s="6">
        <f t="shared" si="29"/>
        <v>0</v>
      </c>
      <c r="J108" s="6">
        <f t="shared" si="29"/>
        <v>0</v>
      </c>
      <c r="K108" s="6">
        <f t="shared" si="29"/>
        <v>0</v>
      </c>
      <c r="L108" s="6">
        <f t="shared" si="29"/>
        <v>0</v>
      </c>
      <c r="M108" s="6">
        <f t="shared" si="29"/>
        <v>0</v>
      </c>
      <c r="N108" s="6">
        <f t="shared" si="29"/>
        <v>0</v>
      </c>
      <c r="O108" s="6">
        <f t="shared" si="29"/>
        <v>0</v>
      </c>
    </row>
    <row r="110" spans="1:15" ht="15.75">
      <c r="A110" s="12" t="s">
        <v>29</v>
      </c>
      <c r="B110" s="20" t="s">
        <v>21</v>
      </c>
      <c r="D110" s="4" t="s">
        <v>5</v>
      </c>
      <c r="E110" s="4" t="s">
        <v>6</v>
      </c>
      <c r="F110" s="4" t="s">
        <v>7</v>
      </c>
      <c r="G110" s="4" t="s">
        <v>8</v>
      </c>
      <c r="H110" s="4" t="s">
        <v>9</v>
      </c>
      <c r="I110" s="4" t="s">
        <v>10</v>
      </c>
      <c r="J110" s="4" t="s">
        <v>11</v>
      </c>
      <c r="K110" s="4" t="s">
        <v>12</v>
      </c>
      <c r="L110" s="4" t="s">
        <v>13</v>
      </c>
      <c r="M110" s="4" t="s">
        <v>14</v>
      </c>
      <c r="N110" s="4" t="s">
        <v>15</v>
      </c>
      <c r="O110" s="4" t="s">
        <v>16</v>
      </c>
    </row>
    <row r="111" spans="1:15" ht="15.75">
      <c r="A111" s="4" t="s">
        <v>30</v>
      </c>
      <c r="B111" s="15">
        <f>SUM(D111:O111)</f>
        <v>0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75">
      <c r="A112" s="4" t="s">
        <v>33</v>
      </c>
      <c r="B112" s="15">
        <f>SUM(D112:O112)</f>
        <v>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>
      <c r="A113" s="4" t="s">
        <v>40</v>
      </c>
      <c r="B113" s="15">
        <f>B112-B111</f>
        <v>0</v>
      </c>
      <c r="D113" s="6">
        <f aca="true" t="shared" si="30" ref="D113:O113">D112-D111</f>
        <v>0</v>
      </c>
      <c r="E113" s="6">
        <f t="shared" si="30"/>
        <v>0</v>
      </c>
      <c r="F113" s="6">
        <f t="shared" si="30"/>
        <v>0</v>
      </c>
      <c r="G113" s="6">
        <f t="shared" si="30"/>
        <v>0</v>
      </c>
      <c r="H113" s="6">
        <f t="shared" si="30"/>
        <v>0</v>
      </c>
      <c r="I113" s="6">
        <f t="shared" si="30"/>
        <v>0</v>
      </c>
      <c r="J113" s="6">
        <f t="shared" si="30"/>
        <v>0</v>
      </c>
      <c r="K113" s="6">
        <f t="shared" si="30"/>
        <v>0</v>
      </c>
      <c r="L113" s="6">
        <f t="shared" si="30"/>
        <v>0</v>
      </c>
      <c r="M113" s="6">
        <f t="shared" si="30"/>
        <v>0</v>
      </c>
      <c r="N113" s="6">
        <f t="shared" si="30"/>
        <v>0</v>
      </c>
      <c r="O113" s="6">
        <f t="shared" si="30"/>
        <v>0</v>
      </c>
    </row>
    <row r="114" ht="15.75">
      <c r="A114" s="11"/>
    </row>
    <row r="115" spans="1:15" ht="15.75">
      <c r="A115" s="4" t="s">
        <v>31</v>
      </c>
      <c r="B115" s="15">
        <f>SUM(D115:O115)</f>
        <v>0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.75">
      <c r="A116" s="4" t="s">
        <v>35</v>
      </c>
      <c r="B116" s="15">
        <f>SUM(D116:O116)</f>
        <v>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75">
      <c r="A117" s="4" t="s">
        <v>41</v>
      </c>
      <c r="B117" s="15">
        <f>B116-B115</f>
        <v>0</v>
      </c>
      <c r="D117" s="6">
        <f aca="true" t="shared" si="31" ref="D117:O117">D116-D115</f>
        <v>0</v>
      </c>
      <c r="E117" s="6">
        <f t="shared" si="31"/>
        <v>0</v>
      </c>
      <c r="F117" s="6">
        <f t="shared" si="31"/>
        <v>0</v>
      </c>
      <c r="G117" s="6">
        <f t="shared" si="31"/>
        <v>0</v>
      </c>
      <c r="H117" s="6">
        <f t="shared" si="31"/>
        <v>0</v>
      </c>
      <c r="I117" s="6">
        <f t="shared" si="31"/>
        <v>0</v>
      </c>
      <c r="J117" s="6">
        <f t="shared" si="31"/>
        <v>0</v>
      </c>
      <c r="K117" s="6">
        <f t="shared" si="31"/>
        <v>0</v>
      </c>
      <c r="L117" s="6">
        <f t="shared" si="31"/>
        <v>0</v>
      </c>
      <c r="M117" s="6">
        <f t="shared" si="31"/>
        <v>0</v>
      </c>
      <c r="N117" s="6">
        <f t="shared" si="31"/>
        <v>0</v>
      </c>
      <c r="O117" s="6">
        <f t="shared" si="31"/>
        <v>0</v>
      </c>
    </row>
  </sheetData>
  <sheetProtection/>
  <mergeCells count="3">
    <mergeCell ref="E5:G5"/>
    <mergeCell ref="E6:G6"/>
    <mergeCell ref="E7:G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Simoes</dc:creator>
  <cp:keywords/>
  <dc:description/>
  <cp:lastModifiedBy>Utilisateur Windows</cp:lastModifiedBy>
  <dcterms:created xsi:type="dcterms:W3CDTF">2015-07-17T19:50:11Z</dcterms:created>
  <dcterms:modified xsi:type="dcterms:W3CDTF">2021-06-08T12:26:26Z</dcterms:modified>
  <cp:category/>
  <cp:version/>
  <cp:contentType/>
  <cp:contentStatus/>
</cp:coreProperties>
</file>