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110" windowHeight="10800" activeTab="0"/>
  </bookViews>
  <sheets>
    <sheet name="Simple vs Compound Interest" sheetId="1" r:id="rId1"/>
    <sheet name="Copyright Notice" sheetId="2" state="veryHidden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<sst xmlns="http://schemas.openxmlformats.org/spreadsheetml/2006/main" count="8" uniqueCount="8">
  <si>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Period</t>
  </si>
  <si>
    <t>FV (Simple Interest)</t>
  </si>
  <si>
    <t>FV (Compound Interest)</t>
  </si>
  <si>
    <t>Rate</t>
  </si>
  <si>
    <t>PV</t>
  </si>
  <si>
    <t>X</t>
  </si>
  <si>
    <t>Y</t>
  </si>
  <si>
    <t>Pick a Year: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</si>
</sst>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1"/>
      <name val="Times New Roman"/>
      <family val="0"/>
    </font>
    <font>
      <b/>
      <sz val="12"/>
      <name val="Times New Roman"/>
      <family val="1"/>
    </font>
    <font>
      <sz val="8.75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15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Compound vs Simple Interest
8% per year for 40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"/>
          <c:h val="0.70325"/>
        </c:manualLayout>
      </c:layout>
      <c:scatterChart>
        <c:scatterStyle val="line"/>
        <c:varyColors val="0"/>
        <c:ser>
          <c:idx val="0"/>
          <c:order val="0"/>
          <c:tx>
            <c:strRef>
              <c:f>'Simple vs Compound Interest'!$B$4</c:f>
              <c:strCache>
                <c:ptCount val="1"/>
                <c:pt idx="0">
                  <c:v>FV (Simple Interest)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vs Compound Interest'!$A$5:$A$45</c:f>
              <c:numCache/>
            </c:numRef>
          </c:xVal>
          <c:yVal>
            <c:numRef>
              <c:f>'Simple vs Compound Interest'!$B$5:$B$45</c:f>
              <c:numCache/>
            </c:numRef>
          </c:yVal>
          <c:smooth val="0"/>
        </c:ser>
        <c:ser>
          <c:idx val="1"/>
          <c:order val="1"/>
          <c:tx>
            <c:strRef>
              <c:f>'Simple vs Compound Interest'!$C$4</c:f>
              <c:strCache>
                <c:ptCount val="1"/>
                <c:pt idx="0">
                  <c:v>FV (Compound Interest)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vs Compound Interest'!$A$5:$A$45</c:f>
              <c:numCache/>
            </c:numRef>
          </c:xVal>
          <c:yVal>
            <c:numRef>
              <c:f>'Simple vs Compound Interest'!$C$5:$C$45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'Simple vs Compound Interest'!$E$8:$E$10</c:f>
              <c:numCache/>
            </c:numRef>
          </c:xVal>
          <c:yVal>
            <c:numRef>
              <c:f>'Simple vs Compound Interest'!$F$8:$F$10</c:f>
              <c:numCache/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crossBetween val="midCat"/>
        <c:dispUnits/>
      </c:valAx>
      <c:valAx>
        <c:axId val="24822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Future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crossAx val="251277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49"/>
          <c:y val="0.899"/>
          <c:w val="0.822"/>
          <c:h val="0.08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11</xdr:col>
      <xdr:colOff>161925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933825" y="895350"/>
        <a:ext cx="46863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33825" y="4572000"/>
          <a:ext cx="4524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This workbook is Copyright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©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2007 by Timothy R. Mayes, Ph.D.
Please visit http://www.tvmcalcs.com/ for free time value of money, financial calculator, and Microsoft Excel tutorials.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657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This workbook is Copyright 2007 by Timothy R. Mayes, Ph.D.
The original file can be located at: http://www.tvmcalcs.com/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5"/>
  <sheetViews>
    <sheetView tabSelected="1" workbookViewId="0" topLeftCell="A1">
      <selection activeCell="B1" sqref="B1"/>
    </sheetView>
  </sheetViews>
  <sheetFormatPr defaultColWidth="9.140625" defaultRowHeight="15"/>
  <cols>
    <col min="2" max="2" width="18.57421875" style="0" bestFit="1" customWidth="1"/>
    <col min="3" max="3" width="22.140625" style="0" bestFit="1" customWidth="1"/>
    <col min="5" max="5" width="12.7109375" style="0" customWidth="1"/>
    <col min="6" max="6" width="9.421875" style="0" bestFit="1" customWidth="1"/>
  </cols>
  <sheetData>
    <row r="1" spans="1:2" ht="15">
      <c r="A1" t="s">
        <v>4</v>
      </c>
      <c r="B1" s="4">
        <v>100</v>
      </c>
    </row>
    <row r="2" spans="1:2" ht="15">
      <c r="A2" t="s">
        <v>3</v>
      </c>
      <c r="B2" s="5">
        <v>0.08</v>
      </c>
    </row>
    <row r="4" spans="1:20" ht="15">
      <c r="A4" t="s">
        <v>0</v>
      </c>
      <c r="B4" t="s">
        <v>1</v>
      </c>
      <c r="C4" t="s">
        <v>2</v>
      </c>
      <c r="E4" t="s">
        <v>7</v>
      </c>
      <c r="T4" s="4">
        <v>30</v>
      </c>
    </row>
    <row r="5" spans="1:3" ht="15">
      <c r="A5">
        <v>0</v>
      </c>
      <c r="B5" s="1">
        <f>$B$1+$B$1*$B$2*A5</f>
        <v>100</v>
      </c>
      <c r="C5" s="1">
        <f>$B$1*(1+$B$2)^A5</f>
        <v>100</v>
      </c>
    </row>
    <row r="6" spans="1:3" ht="15">
      <c r="A6">
        <v>1</v>
      </c>
      <c r="B6" s="1">
        <f>$B$1+$B$1*$B$2*A6</f>
        <v>108</v>
      </c>
      <c r="C6" s="1">
        <f>$B$1*(1+$B$2)^A6</f>
        <v>108</v>
      </c>
    </row>
    <row r="7" spans="1:6" ht="15">
      <c r="A7">
        <v>2</v>
      </c>
      <c r="B7" s="1">
        <f>$B$1+$B$1*$B$2*A7</f>
        <v>116</v>
      </c>
      <c r="C7" s="1">
        <f>$B$1*(1+$B$2)^A7</f>
        <v>116.64000000000001</v>
      </c>
      <c r="E7" s="3" t="s">
        <v>5</v>
      </c>
      <c r="F7" s="3" t="s">
        <v>6</v>
      </c>
    </row>
    <row r="8" spans="1:6" ht="15">
      <c r="A8">
        <v>3</v>
      </c>
      <c r="B8" s="1">
        <f>$B$1+$B$1*$B$2*A8</f>
        <v>124</v>
      </c>
      <c r="C8" s="1">
        <f>$B$1*(1+$B$2)^A8</f>
        <v>125.97120000000001</v>
      </c>
      <c r="E8" s="2">
        <f>$T$4</f>
        <v>30</v>
      </c>
      <c r="F8" s="2">
        <v>0</v>
      </c>
    </row>
    <row r="9" spans="1:6" ht="15">
      <c r="A9">
        <v>4</v>
      </c>
      <c r="B9" s="1">
        <f>$B$1+$B$1*$B$2*A9</f>
        <v>132</v>
      </c>
      <c r="C9" s="1">
        <f>$B$1*(1+$B$2)^A9</f>
        <v>136.04889600000004</v>
      </c>
      <c r="E9" s="2">
        <f>$T$4</f>
        <v>30</v>
      </c>
      <c r="F9" s="2">
        <f>VLOOKUP(T4,A6:C45,2)</f>
        <v>340</v>
      </c>
    </row>
    <row r="10" spans="1:6" ht="15">
      <c r="A10">
        <v>5</v>
      </c>
      <c r="B10" s="1">
        <f>$B$1+$B$1*$B$2*A10</f>
        <v>140</v>
      </c>
      <c r="C10" s="1">
        <f>$B$1*(1+$B$2)^A10</f>
        <v>146.93280768000002</v>
      </c>
      <c r="E10" s="2">
        <f>$T$4</f>
        <v>30</v>
      </c>
      <c r="F10" s="2">
        <f>VLOOKUP(T4,A6:C45,3)</f>
        <v>1006.2656889073445</v>
      </c>
    </row>
    <row r="11" spans="1:3" ht="15">
      <c r="A11">
        <v>6</v>
      </c>
      <c r="B11" s="1">
        <f>$B$1+$B$1*$B$2*A11</f>
        <v>148</v>
      </c>
      <c r="C11" s="1">
        <f>$B$1*(1+$B$2)^A11</f>
        <v>158.68743229440005</v>
      </c>
    </row>
    <row r="12" spans="1:3" ht="15">
      <c r="A12">
        <v>7</v>
      </c>
      <c r="B12" s="1">
        <f>$B$1+$B$1*$B$2*A12</f>
        <v>156</v>
      </c>
      <c r="C12" s="1">
        <f>$B$1*(1+$B$2)^A12</f>
        <v>171.38242687795207</v>
      </c>
    </row>
    <row r="13" spans="1:3" ht="15">
      <c r="A13">
        <v>8</v>
      </c>
      <c r="B13" s="1">
        <f>$B$1+$B$1*$B$2*A13</f>
        <v>164</v>
      </c>
      <c r="C13" s="1">
        <f>$B$1*(1+$B$2)^A13</f>
        <v>185.09302102818822</v>
      </c>
    </row>
    <row r="14" spans="1:3" ht="15">
      <c r="A14">
        <v>9</v>
      </c>
      <c r="B14" s="1">
        <f>$B$1+$B$1*$B$2*A14</f>
        <v>172</v>
      </c>
      <c r="C14" s="1">
        <f>$B$1*(1+$B$2)^A14</f>
        <v>199.9004627104433</v>
      </c>
    </row>
    <row r="15" spans="1:3" ht="15">
      <c r="A15">
        <v>10</v>
      </c>
      <c r="B15" s="1">
        <f>$B$1+$B$1*$B$2*A15</f>
        <v>180</v>
      </c>
      <c r="C15" s="1">
        <f>$B$1*(1+$B$2)^A15</f>
        <v>215.8924997272788</v>
      </c>
    </row>
    <row r="16" spans="1:3" ht="15">
      <c r="A16">
        <v>11</v>
      </c>
      <c r="B16" s="1">
        <f>$B$1+$B$1*$B$2*A16</f>
        <v>188</v>
      </c>
      <c r="C16" s="1">
        <f>$B$1*(1+$B$2)^A16</f>
        <v>233.16389970546106</v>
      </c>
    </row>
    <row r="17" spans="1:3" ht="15">
      <c r="A17">
        <v>12</v>
      </c>
      <c r="B17" s="1">
        <f>$B$1+$B$1*$B$2*A17</f>
        <v>196</v>
      </c>
      <c r="C17" s="1">
        <f>$B$1*(1+$B$2)^A17</f>
        <v>251.81701168189798</v>
      </c>
    </row>
    <row r="18" spans="1:3" ht="15">
      <c r="A18">
        <v>13</v>
      </c>
      <c r="B18" s="1">
        <f>$B$1+$B$1*$B$2*A18</f>
        <v>204</v>
      </c>
      <c r="C18" s="1">
        <f>$B$1*(1+$B$2)^A18</f>
        <v>271.96237261644984</v>
      </c>
    </row>
    <row r="19" spans="1:3" ht="15">
      <c r="A19">
        <v>14</v>
      </c>
      <c r="B19" s="1">
        <f>$B$1+$B$1*$B$2*A19</f>
        <v>212</v>
      </c>
      <c r="C19" s="1">
        <f>$B$1*(1+$B$2)^A19</f>
        <v>293.71936242576584</v>
      </c>
    </row>
    <row r="20" spans="1:3" ht="15">
      <c r="A20">
        <v>15</v>
      </c>
      <c r="B20" s="1">
        <f>$B$1+$B$1*$B$2*A20</f>
        <v>220</v>
      </c>
      <c r="C20" s="1">
        <f>$B$1*(1+$B$2)^A20</f>
        <v>317.21691141982717</v>
      </c>
    </row>
    <row r="21" spans="1:3" ht="15">
      <c r="A21">
        <v>16</v>
      </c>
      <c r="B21" s="1">
        <f>$B$1+$B$1*$B$2*A21</f>
        <v>228</v>
      </c>
      <c r="C21" s="1">
        <f>$B$1*(1+$B$2)^A21</f>
        <v>342.5942643334133</v>
      </c>
    </row>
    <row r="22" spans="1:3" ht="15">
      <c r="A22">
        <v>17</v>
      </c>
      <c r="B22" s="1">
        <f>$B$1+$B$1*$B$2*A22</f>
        <v>236</v>
      </c>
      <c r="C22" s="1">
        <f>$B$1*(1+$B$2)^A22</f>
        <v>370.0018054800864</v>
      </c>
    </row>
    <row r="23" spans="1:3" ht="15">
      <c r="A23">
        <v>18</v>
      </c>
      <c r="B23" s="1">
        <f>$B$1+$B$1*$B$2*A23</f>
        <v>244</v>
      </c>
      <c r="C23" s="1">
        <f>$B$1*(1+$B$2)^A23</f>
        <v>399.60194991849335</v>
      </c>
    </row>
    <row r="24" spans="1:3" ht="15">
      <c r="A24">
        <v>19</v>
      </c>
      <c r="B24" s="1">
        <f>$B$1+$B$1*$B$2*A24</f>
        <v>252</v>
      </c>
      <c r="C24" s="1">
        <f>$B$1*(1+$B$2)^A24</f>
        <v>431.57010591197286</v>
      </c>
    </row>
    <row r="25" spans="1:3" ht="15">
      <c r="A25">
        <v>20</v>
      </c>
      <c r="B25" s="1">
        <f>$B$1+$B$1*$B$2*A25</f>
        <v>260</v>
      </c>
      <c r="C25" s="1">
        <f>$B$1*(1+$B$2)^A25</f>
        <v>466.09571438493066</v>
      </c>
    </row>
    <row r="26" spans="1:3" ht="15">
      <c r="A26">
        <v>21</v>
      </c>
      <c r="B26" s="1">
        <f>$B$1+$B$1*$B$2*A26</f>
        <v>268</v>
      </c>
      <c r="C26" s="1">
        <f>$B$1*(1+$B$2)^A26</f>
        <v>503.38337153572513</v>
      </c>
    </row>
    <row r="27" spans="1:3" ht="15">
      <c r="A27">
        <v>22</v>
      </c>
      <c r="B27" s="1">
        <f>$B$1+$B$1*$B$2*A27</f>
        <v>276</v>
      </c>
      <c r="C27" s="1">
        <f>$B$1*(1+$B$2)^A27</f>
        <v>543.6540412585832</v>
      </c>
    </row>
    <row r="28" spans="1:3" ht="15">
      <c r="A28">
        <v>23</v>
      </c>
      <c r="B28" s="1">
        <f>$B$1+$B$1*$B$2*A28</f>
        <v>284</v>
      </c>
      <c r="C28" s="1">
        <f>$B$1*(1+$B$2)^A28</f>
        <v>587.1463645592698</v>
      </c>
    </row>
    <row r="29" spans="1:3" ht="15">
      <c r="A29">
        <v>24</v>
      </c>
      <c r="B29" s="1">
        <f>$B$1+$B$1*$B$2*A29</f>
        <v>292</v>
      </c>
      <c r="C29" s="1">
        <f>$B$1*(1+$B$2)^A29</f>
        <v>634.1180737240114</v>
      </c>
    </row>
    <row r="30" spans="1:3" ht="15">
      <c r="A30">
        <v>25</v>
      </c>
      <c r="B30" s="1">
        <f>$B$1+$B$1*$B$2*A30</f>
        <v>300</v>
      </c>
      <c r="C30" s="1">
        <f>$B$1*(1+$B$2)^A30</f>
        <v>684.8475196219325</v>
      </c>
    </row>
    <row r="31" spans="1:3" ht="15">
      <c r="A31">
        <v>26</v>
      </c>
      <c r="B31" s="1">
        <f>$B$1+$B$1*$B$2*A31</f>
        <v>308</v>
      </c>
      <c r="C31" s="1">
        <f>$B$1*(1+$B$2)^A31</f>
        <v>739.635321191687</v>
      </c>
    </row>
    <row r="32" spans="1:3" ht="15">
      <c r="A32">
        <v>27</v>
      </c>
      <c r="B32" s="1">
        <f>$B$1+$B$1*$B$2*A32</f>
        <v>316</v>
      </c>
      <c r="C32" s="1">
        <f>$B$1*(1+$B$2)^A32</f>
        <v>798.806146887022</v>
      </c>
    </row>
    <row r="33" spans="1:3" ht="15">
      <c r="A33">
        <v>28</v>
      </c>
      <c r="B33" s="1">
        <f>$B$1+$B$1*$B$2*A33</f>
        <v>324</v>
      </c>
      <c r="C33" s="1">
        <f>$B$1*(1+$B$2)^A33</f>
        <v>862.7106386379838</v>
      </c>
    </row>
    <row r="34" spans="1:3" ht="15">
      <c r="A34">
        <v>29</v>
      </c>
      <c r="B34" s="1">
        <f>$B$1+$B$1*$B$2*A34</f>
        <v>332</v>
      </c>
      <c r="C34" s="1">
        <f>$B$1*(1+$B$2)^A34</f>
        <v>931.7274897290225</v>
      </c>
    </row>
    <row r="35" spans="1:3" ht="15">
      <c r="A35">
        <v>30</v>
      </c>
      <c r="B35" s="1">
        <f>$B$1+$B$1*$B$2*A35</f>
        <v>340</v>
      </c>
      <c r="C35" s="1">
        <f>$B$1*(1+$B$2)^A35</f>
        <v>1006.2656889073445</v>
      </c>
    </row>
    <row r="36" spans="1:3" ht="15">
      <c r="A36">
        <v>31</v>
      </c>
      <c r="B36" s="1">
        <f>$B$1+$B$1*$B$2*A36</f>
        <v>348</v>
      </c>
      <c r="C36" s="1">
        <f>$B$1*(1+$B$2)^A36</f>
        <v>1086.7669440199322</v>
      </c>
    </row>
    <row r="37" spans="1:3" ht="15">
      <c r="A37">
        <v>32</v>
      </c>
      <c r="B37" s="1">
        <f>$B$1+$B$1*$B$2*A37</f>
        <v>356</v>
      </c>
      <c r="C37" s="1">
        <f>$B$1*(1+$B$2)^A37</f>
        <v>1173.7082995415267</v>
      </c>
    </row>
    <row r="38" spans="1:3" ht="15">
      <c r="A38">
        <v>33</v>
      </c>
      <c r="B38" s="1">
        <f>$B$1+$B$1*$B$2*A38</f>
        <v>364</v>
      </c>
      <c r="C38" s="1">
        <f>$B$1*(1+$B$2)^A38</f>
        <v>1267.604963504849</v>
      </c>
    </row>
    <row r="39" spans="1:3" ht="15">
      <c r="A39">
        <v>34</v>
      </c>
      <c r="B39" s="1">
        <f>$B$1+$B$1*$B$2*A39</f>
        <v>372</v>
      </c>
      <c r="C39" s="1">
        <f>$B$1*(1+$B$2)^A39</f>
        <v>1369.0133605852368</v>
      </c>
    </row>
    <row r="40" spans="1:3" ht="15">
      <c r="A40">
        <v>35</v>
      </c>
      <c r="B40" s="1">
        <f>$B$1+$B$1*$B$2*A40</f>
        <v>380</v>
      </c>
      <c r="C40" s="1">
        <f>$B$1*(1+$B$2)^A40</f>
        <v>1478.534429432056</v>
      </c>
    </row>
    <row r="41" spans="1:3" ht="15">
      <c r="A41">
        <v>36</v>
      </c>
      <c r="B41" s="1">
        <f>$B$1+$B$1*$B$2*A41</f>
        <v>388</v>
      </c>
      <c r="C41" s="1">
        <f>$B$1*(1+$B$2)^A41</f>
        <v>1596.8171837866207</v>
      </c>
    </row>
    <row r="42" spans="1:3" ht="15">
      <c r="A42">
        <v>37</v>
      </c>
      <c r="B42" s="1">
        <f>$B$1+$B$1*$B$2*A42</f>
        <v>396</v>
      </c>
      <c r="C42" s="1">
        <f>$B$1*(1+$B$2)^A42</f>
        <v>1724.5625584895504</v>
      </c>
    </row>
    <row r="43" spans="1:3" ht="15">
      <c r="A43">
        <v>38</v>
      </c>
      <c r="B43" s="1">
        <f>$B$1+$B$1*$B$2*A43</f>
        <v>404</v>
      </c>
      <c r="C43" s="1">
        <f>$B$1*(1+$B$2)^A43</f>
        <v>1862.5275631687146</v>
      </c>
    </row>
    <row r="44" spans="1:3" ht="15">
      <c r="A44">
        <v>39</v>
      </c>
      <c r="B44" s="1">
        <f>$B$1+$B$1*$B$2*A44</f>
        <v>412</v>
      </c>
      <c r="C44" s="1">
        <f>$B$1*(1+$B$2)^A44</f>
        <v>2011.5297682222117</v>
      </c>
    </row>
    <row r="45" spans="1:3" ht="15">
      <c r="A45">
        <v>40</v>
      </c>
      <c r="B45" s="1">
        <f>$B$1+$B$1*$B$2*A45</f>
        <v>420</v>
      </c>
      <c r="C45" s="1">
        <f>$B$1*(1+$B$2)^A45</f>
        <v>2172.452149679989</v>
      </c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3" sqref="D3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TVMCalcs.com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vs Compound Interest</dc:title>
  <dc:subject/>
  <dc:creator>Timothy R. Mayes, Ph.D.</dc:creator>
  <cp:keywords/>
  <dc:description/>
  <cp:lastModifiedBy>Timothy R. Mayes, Ph.D.</cp:lastModifiedBy>
  <dcterms:created xsi:type="dcterms:W3CDTF">2007-06-20T22:06:07Z</dcterms:created>
  <dcterms:modified xsi:type="dcterms:W3CDTF">2007-06-20T23:01:31Z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</vt:lpwstr>
  </property>
</Properties>
</file>