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<sst xmlns="http://schemas.openxmlformats.org/spreadsheetml/2006/main" count="31" uniqueCount="30">
  <si>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TABLEAU DE SUIVI DE LA CONSOMMATION DE CARBURANT</t>
  </si>
  <si>
    <t>Ville</t>
  </si>
  <si>
    <t>Route</t>
  </si>
  <si>
    <t>Date du plein</t>
  </si>
  <si>
    <t>http://www.oee.nrcan.gc.ca/transports/outils/consommation-carburant/cotes-recherche.cfm?attr=8</t>
  </si>
  <si>
    <t>Note: Seuls les champs en jaune peuvent être modifiés.</t>
  </si>
  <si>
    <t>Identification du véhicule :</t>
  </si>
  <si>
    <t>Feuille de suivi :</t>
  </si>
  <si>
    <t xml:space="preserve">Marque </t>
  </si>
  <si>
    <t>Modèle</t>
  </si>
  <si>
    <t>Année</t>
  </si>
  <si>
    <t>Boîte de vitesses</t>
  </si>
  <si>
    <t>(Litres)</t>
  </si>
  <si>
    <t>Quantité de carburant</t>
  </si>
  <si>
    <t>(Kilomètres)</t>
  </si>
  <si>
    <t>Kilométrage de l'odomètre</t>
  </si>
  <si>
    <t>Distance parcourue</t>
  </si>
  <si>
    <t>Litres/100km</t>
  </si>
  <si>
    <t>Nombre de vitesses</t>
  </si>
  <si>
    <t>Cylindrée / nombre de cylindres</t>
  </si>
  <si>
    <r>
      <t>Cote de consommation de caburant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</t>
    </r>
  </si>
  <si>
    <r>
      <t>Taux de consommation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                </t>
    </r>
  </si>
  <si>
    <r>
      <t>Miles/Gallon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</si>
  <si>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Source: Guide de consommation de carburant de Ressources naturelles Canada. Lien :</t>
    </r>
  </si>
  <si>
    <r>
      <t xml:space="preserve">3 </t>
    </r>
    <r>
      <rPr>
        <sz val="10"/>
        <rFont val="Arial"/>
        <family val="2"/>
      </rPr>
      <t xml:space="preserve">Rappelez-vous que la plus petite cote de consommation en L/100km correspond à la consommation de </t>
    </r>
  </si>
  <si>
    <t>carburant la plus basse. Inversement, la plus grande cote de consommation en miles par gallon correspond</t>
  </si>
  <si>
    <r>
      <t>2</t>
    </r>
    <r>
      <rPr>
        <sz val="10"/>
        <rFont val="Arial"/>
        <family val="0"/>
      </rPr>
      <t xml:space="preserve"> La cote de consommation combinée est pondérée comme suit : 55 % ville et 45 % route.</t>
    </r>
  </si>
  <si>
    <r>
      <t>4</t>
    </r>
    <r>
      <rPr>
        <sz val="10"/>
        <rFont val="Arial"/>
        <family val="0"/>
      </rPr>
      <t xml:space="preserve"> Gallon impérial. 1 gallon impérial = 1,2 gallon américain.</t>
    </r>
  </si>
  <si>
    <r>
      <t>Combinée</t>
    </r>
    <r>
      <rPr>
        <vertAlign val="superscript"/>
        <sz val="10"/>
        <rFont val="Arial"/>
        <family val="2"/>
      </rPr>
      <t>2</t>
    </r>
  </si>
  <si>
    <t>à la meilleure consommation de carburant.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</si>
</sst>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3" fontId="0" fillId="0" borderId="2" xfId="0" applyNumberFormat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3" borderId="6" xfId="0" applyFont="1" applyFill="1" applyBorder="1" applyAlignment="1" applyProtection="1">
      <alignment horizontal="center" vertical="center" wrapText="1"/>
      <protection/>
    </xf>
    <xf numFmtId="2" fontId="0" fillId="0" borderId="2" xfId="0" applyNumberForma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2" fontId="0" fillId="0" borderId="0" xfId="0" applyNumberForma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3" fillId="0" borderId="3" xfId="15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e.nrcan.gc.ca/transports/outils/consommation-carburant/cotes-recherche.cfm?attr=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workbookViewId="0" topLeftCell="A1">
      <selection activeCell="A18" sqref="A18"/>
    </sheetView>
  </sheetViews>
  <sheetFormatPr defaultColWidth="11.421875" defaultRowHeight="12.75"/>
  <cols>
    <col min="1" max="2" width="14.7109375" style="0" customWidth="1"/>
    <col min="3" max="3" width="13.7109375" style="0" customWidth="1"/>
    <col min="4" max="4" width="16.7109375" style="0" customWidth="1"/>
    <col min="5" max="5" width="14.7109375" style="0" customWidth="1"/>
    <col min="6" max="6" width="15.00390625" style="0" customWidth="1"/>
  </cols>
  <sheetData>
    <row r="1" ht="13.5" thickBot="1"/>
    <row r="2" spans="1:6" ht="12.75">
      <c r="A2" s="45" t="s">
        <v>0</v>
      </c>
      <c r="B2" s="46"/>
      <c r="C2" s="46"/>
      <c r="D2" s="46"/>
      <c r="E2" s="46"/>
      <c r="F2" s="47"/>
    </row>
    <row r="3" spans="1:6" ht="12.75">
      <c r="A3" s="7"/>
      <c r="B3" s="8"/>
      <c r="C3" s="8"/>
      <c r="D3" s="8"/>
      <c r="E3" s="8"/>
      <c r="F3" s="9"/>
    </row>
    <row r="4" spans="1:6" ht="12.75">
      <c r="A4" s="10" t="s">
        <v>5</v>
      </c>
      <c r="B4" s="11"/>
      <c r="C4" s="8"/>
      <c r="D4" s="8"/>
      <c r="E4" s="8"/>
      <c r="F4" s="9"/>
    </row>
    <row r="5" spans="1:6" ht="12.75">
      <c r="A5" s="7"/>
      <c r="B5" s="8"/>
      <c r="C5" s="8"/>
      <c r="D5" s="8"/>
      <c r="E5" s="8"/>
      <c r="F5" s="9"/>
    </row>
    <row r="6" spans="1:6" ht="12.75">
      <c r="A6" s="12" t="s">
        <v>6</v>
      </c>
      <c r="B6" s="13"/>
      <c r="C6" s="13"/>
      <c r="D6" s="14"/>
      <c r="F6" s="15"/>
    </row>
    <row r="7" spans="1:6" ht="25.5">
      <c r="A7" s="16" t="s">
        <v>8</v>
      </c>
      <c r="B7" s="16" t="s">
        <v>9</v>
      </c>
      <c r="C7" s="16" t="s">
        <v>10</v>
      </c>
      <c r="D7" s="16" t="s">
        <v>19</v>
      </c>
      <c r="E7" s="16" t="s">
        <v>11</v>
      </c>
      <c r="F7" s="39" t="s">
        <v>18</v>
      </c>
    </row>
    <row r="8" spans="1:6" ht="12.75">
      <c r="A8" s="36"/>
      <c r="B8" s="37"/>
      <c r="C8" s="37"/>
      <c r="D8" s="37"/>
      <c r="E8" s="37"/>
      <c r="F8" s="38"/>
    </row>
    <row r="9" spans="1:6" ht="13.5" customHeight="1">
      <c r="A9" s="17"/>
      <c r="B9" s="18"/>
      <c r="C9" s="13"/>
      <c r="D9" s="13"/>
      <c r="E9" s="13"/>
      <c r="F9" s="15"/>
    </row>
    <row r="10" spans="1:6" ht="13.5" customHeight="1">
      <c r="A10" s="50" t="s">
        <v>20</v>
      </c>
      <c r="B10" s="51"/>
      <c r="C10" s="52"/>
      <c r="D10" s="13"/>
      <c r="E10" s="13"/>
      <c r="F10" s="15"/>
    </row>
    <row r="11" spans="1:6" ht="14.25">
      <c r="A11" s="19" t="s">
        <v>1</v>
      </c>
      <c r="B11" s="19" t="s">
        <v>2</v>
      </c>
      <c r="C11" s="19" t="s">
        <v>28</v>
      </c>
      <c r="D11" s="14"/>
      <c r="E11" s="20"/>
      <c r="F11" s="21"/>
    </row>
    <row r="12" spans="1:6" ht="27" customHeight="1">
      <c r="A12" s="6"/>
      <c r="B12" s="6"/>
      <c r="C12" s="22">
        <f>(0.55*(A12))+(0.45*(B12))</f>
        <v>0</v>
      </c>
      <c r="D12" s="14"/>
      <c r="E12" s="23"/>
      <c r="F12" s="24"/>
    </row>
    <row r="13" spans="1:6" ht="12.75" customHeight="1">
      <c r="A13" s="25"/>
      <c r="B13" s="4"/>
      <c r="C13" s="4"/>
      <c r="D13" s="23"/>
      <c r="E13" s="23"/>
      <c r="F13" s="24"/>
    </row>
    <row r="14" spans="1:6" ht="12.75">
      <c r="A14" s="12" t="s">
        <v>7</v>
      </c>
      <c r="B14" s="13"/>
      <c r="C14" s="13"/>
      <c r="D14" s="13"/>
      <c r="E14" s="13"/>
      <c r="F14" s="15"/>
    </row>
    <row r="15" spans="1:6" ht="25.5">
      <c r="A15" s="26" t="s">
        <v>3</v>
      </c>
      <c r="B15" s="27" t="s">
        <v>13</v>
      </c>
      <c r="C15" s="27" t="s">
        <v>15</v>
      </c>
      <c r="D15" s="27" t="s">
        <v>16</v>
      </c>
      <c r="E15" s="48" t="s">
        <v>21</v>
      </c>
      <c r="F15" s="49"/>
    </row>
    <row r="16" spans="1:6" ht="14.25">
      <c r="A16" s="26"/>
      <c r="B16" s="27" t="s">
        <v>12</v>
      </c>
      <c r="C16" s="27" t="s">
        <v>14</v>
      </c>
      <c r="D16" s="27" t="s">
        <v>14</v>
      </c>
      <c r="E16" s="28" t="s">
        <v>17</v>
      </c>
      <c r="F16" s="29" t="s">
        <v>22</v>
      </c>
    </row>
    <row r="17" spans="1:8" ht="12.75">
      <c r="A17" s="1"/>
      <c r="B17" s="2"/>
      <c r="C17" s="3"/>
      <c r="D17" s="5"/>
      <c r="E17" s="30"/>
      <c r="F17" s="31"/>
      <c r="H17" s="35"/>
    </row>
    <row r="18" spans="1:8" ht="12.75">
      <c r="A18" s="1"/>
      <c r="B18" s="2"/>
      <c r="C18" s="3"/>
      <c r="D18" s="5">
        <f aca="true" t="shared" si="0" ref="D18:D37">IF(C18=0,0,C18-C17)</f>
        <v>0</v>
      </c>
      <c r="E18" s="30">
        <f aca="true" t="shared" si="1" ref="E18:E37">IF(D18=0,0,(B18/D18)*100)</f>
        <v>0</v>
      </c>
      <c r="F18" s="32">
        <f aca="true" t="shared" si="2" ref="F18:F37">IF(E18=0,0,(282.48)/E18)</f>
        <v>0</v>
      </c>
      <c r="H18" s="35"/>
    </row>
    <row r="19" spans="1:8" ht="12.75">
      <c r="A19" s="1"/>
      <c r="B19" s="2"/>
      <c r="C19" s="3"/>
      <c r="D19" s="5">
        <f t="shared" si="0"/>
        <v>0</v>
      </c>
      <c r="E19" s="30">
        <f t="shared" si="1"/>
        <v>0</v>
      </c>
      <c r="F19" s="32">
        <f t="shared" si="2"/>
        <v>0</v>
      </c>
      <c r="H19" s="35"/>
    </row>
    <row r="20" spans="1:8" ht="12.75">
      <c r="A20" s="1"/>
      <c r="B20" s="2"/>
      <c r="C20" s="3"/>
      <c r="D20" s="5">
        <f t="shared" si="0"/>
        <v>0</v>
      </c>
      <c r="E20" s="30">
        <f t="shared" si="1"/>
        <v>0</v>
      </c>
      <c r="F20" s="32">
        <f t="shared" si="2"/>
        <v>0</v>
      </c>
      <c r="H20" s="35"/>
    </row>
    <row r="21" spans="1:8" ht="12.75">
      <c r="A21" s="1"/>
      <c r="B21" s="2"/>
      <c r="C21" s="3"/>
      <c r="D21" s="5">
        <f t="shared" si="0"/>
        <v>0</v>
      </c>
      <c r="E21" s="30">
        <f t="shared" si="1"/>
        <v>0</v>
      </c>
      <c r="F21" s="32">
        <f t="shared" si="2"/>
        <v>0</v>
      </c>
      <c r="H21" s="35"/>
    </row>
    <row r="22" spans="1:8" ht="12.75">
      <c r="A22" s="1"/>
      <c r="B22" s="2"/>
      <c r="C22" s="3"/>
      <c r="D22" s="5">
        <f t="shared" si="0"/>
        <v>0</v>
      </c>
      <c r="E22" s="30">
        <f t="shared" si="1"/>
        <v>0</v>
      </c>
      <c r="F22" s="32">
        <f t="shared" si="2"/>
        <v>0</v>
      </c>
      <c r="H22" s="35"/>
    </row>
    <row r="23" spans="1:8" ht="12.75">
      <c r="A23" s="1"/>
      <c r="B23" s="2"/>
      <c r="C23" s="3"/>
      <c r="D23" s="5">
        <f t="shared" si="0"/>
        <v>0</v>
      </c>
      <c r="E23" s="30">
        <f t="shared" si="1"/>
        <v>0</v>
      </c>
      <c r="F23" s="32">
        <f t="shared" si="2"/>
        <v>0</v>
      </c>
      <c r="H23" s="35"/>
    </row>
    <row r="24" spans="1:8" ht="12.75">
      <c r="A24" s="1"/>
      <c r="B24" s="2"/>
      <c r="C24" s="3"/>
      <c r="D24" s="5">
        <f t="shared" si="0"/>
        <v>0</v>
      </c>
      <c r="E24" s="30">
        <f t="shared" si="1"/>
        <v>0</v>
      </c>
      <c r="F24" s="32">
        <f t="shared" si="2"/>
        <v>0</v>
      </c>
      <c r="H24" s="35"/>
    </row>
    <row r="25" spans="1:8" ht="12.75">
      <c r="A25" s="1"/>
      <c r="B25" s="2"/>
      <c r="C25" s="3"/>
      <c r="D25" s="5">
        <f t="shared" si="0"/>
        <v>0</v>
      </c>
      <c r="E25" s="30">
        <f t="shared" si="1"/>
        <v>0</v>
      </c>
      <c r="F25" s="32">
        <f t="shared" si="2"/>
        <v>0</v>
      </c>
      <c r="H25" s="35"/>
    </row>
    <row r="26" spans="1:8" ht="12.75">
      <c r="A26" s="1"/>
      <c r="B26" s="2"/>
      <c r="C26" s="3"/>
      <c r="D26" s="5">
        <f t="shared" si="0"/>
        <v>0</v>
      </c>
      <c r="E26" s="30">
        <f t="shared" si="1"/>
        <v>0</v>
      </c>
      <c r="F26" s="32">
        <f t="shared" si="2"/>
        <v>0</v>
      </c>
      <c r="H26" s="35"/>
    </row>
    <row r="27" spans="1:8" ht="12.75">
      <c r="A27" s="1"/>
      <c r="B27" s="2"/>
      <c r="C27" s="3"/>
      <c r="D27" s="5">
        <f t="shared" si="0"/>
        <v>0</v>
      </c>
      <c r="E27" s="30">
        <f t="shared" si="1"/>
        <v>0</v>
      </c>
      <c r="F27" s="32">
        <f t="shared" si="2"/>
        <v>0</v>
      </c>
      <c r="H27" s="35"/>
    </row>
    <row r="28" spans="1:8" ht="12.75">
      <c r="A28" s="1"/>
      <c r="B28" s="2"/>
      <c r="C28" s="3"/>
      <c r="D28" s="5">
        <f t="shared" si="0"/>
        <v>0</v>
      </c>
      <c r="E28" s="30">
        <f t="shared" si="1"/>
        <v>0</v>
      </c>
      <c r="F28" s="32">
        <f t="shared" si="2"/>
        <v>0</v>
      </c>
      <c r="H28" s="35"/>
    </row>
    <row r="29" spans="1:8" ht="12.75">
      <c r="A29" s="1"/>
      <c r="B29" s="2"/>
      <c r="C29" s="3"/>
      <c r="D29" s="5">
        <f t="shared" si="0"/>
        <v>0</v>
      </c>
      <c r="E29" s="30">
        <f t="shared" si="1"/>
        <v>0</v>
      </c>
      <c r="F29" s="32">
        <f t="shared" si="2"/>
        <v>0</v>
      </c>
      <c r="H29" s="35"/>
    </row>
    <row r="30" spans="1:8" ht="12.75">
      <c r="A30" s="1"/>
      <c r="B30" s="2"/>
      <c r="C30" s="3"/>
      <c r="D30" s="5">
        <f t="shared" si="0"/>
        <v>0</v>
      </c>
      <c r="E30" s="30">
        <f t="shared" si="1"/>
        <v>0</v>
      </c>
      <c r="F30" s="32">
        <f t="shared" si="2"/>
        <v>0</v>
      </c>
      <c r="H30" s="35"/>
    </row>
    <row r="31" spans="1:8" ht="12.75">
      <c r="A31" s="1"/>
      <c r="B31" s="2"/>
      <c r="C31" s="3"/>
      <c r="D31" s="5">
        <f t="shared" si="0"/>
        <v>0</v>
      </c>
      <c r="E31" s="30">
        <f t="shared" si="1"/>
        <v>0</v>
      </c>
      <c r="F31" s="32">
        <f t="shared" si="2"/>
        <v>0</v>
      </c>
      <c r="H31" s="35"/>
    </row>
    <row r="32" spans="1:8" ht="12.75">
      <c r="A32" s="1"/>
      <c r="B32" s="2"/>
      <c r="C32" s="3"/>
      <c r="D32" s="5">
        <f t="shared" si="0"/>
        <v>0</v>
      </c>
      <c r="E32" s="30">
        <f t="shared" si="1"/>
        <v>0</v>
      </c>
      <c r="F32" s="32">
        <f t="shared" si="2"/>
        <v>0</v>
      </c>
      <c r="H32" s="35"/>
    </row>
    <row r="33" spans="1:8" ht="12.75">
      <c r="A33" s="1"/>
      <c r="B33" s="2"/>
      <c r="C33" s="3"/>
      <c r="D33" s="5">
        <f t="shared" si="0"/>
        <v>0</v>
      </c>
      <c r="E33" s="30">
        <f t="shared" si="1"/>
        <v>0</v>
      </c>
      <c r="F33" s="32">
        <f t="shared" si="2"/>
        <v>0</v>
      </c>
      <c r="H33" s="35"/>
    </row>
    <row r="34" spans="1:8" ht="12.75">
      <c r="A34" s="1"/>
      <c r="B34" s="2"/>
      <c r="C34" s="3"/>
      <c r="D34" s="5">
        <f t="shared" si="0"/>
        <v>0</v>
      </c>
      <c r="E34" s="30">
        <f t="shared" si="1"/>
        <v>0</v>
      </c>
      <c r="F34" s="32">
        <f t="shared" si="2"/>
        <v>0</v>
      </c>
      <c r="H34" s="35"/>
    </row>
    <row r="35" spans="1:8" ht="12.75">
      <c r="A35" s="1"/>
      <c r="B35" s="2"/>
      <c r="C35" s="3"/>
      <c r="D35" s="5">
        <f t="shared" si="0"/>
        <v>0</v>
      </c>
      <c r="E35" s="30">
        <f t="shared" si="1"/>
        <v>0</v>
      </c>
      <c r="F35" s="32">
        <f t="shared" si="2"/>
        <v>0</v>
      </c>
      <c r="H35" s="35"/>
    </row>
    <row r="36" spans="1:8" ht="12.75">
      <c r="A36" s="1"/>
      <c r="B36" s="2"/>
      <c r="C36" s="3"/>
      <c r="D36" s="5">
        <f t="shared" si="0"/>
        <v>0</v>
      </c>
      <c r="E36" s="30">
        <f t="shared" si="1"/>
        <v>0</v>
      </c>
      <c r="F36" s="32">
        <f t="shared" si="2"/>
        <v>0</v>
      </c>
      <c r="H36" s="35"/>
    </row>
    <row r="37" spans="1:8" ht="12.75">
      <c r="A37" s="1"/>
      <c r="B37" s="2"/>
      <c r="C37" s="3"/>
      <c r="D37" s="5">
        <f t="shared" si="0"/>
        <v>0</v>
      </c>
      <c r="E37" s="30">
        <f t="shared" si="1"/>
        <v>0</v>
      </c>
      <c r="F37" s="32">
        <f t="shared" si="2"/>
        <v>0</v>
      </c>
      <c r="H37" s="35"/>
    </row>
    <row r="38" spans="1:6" ht="12.75">
      <c r="A38" s="17"/>
      <c r="B38" s="13"/>
      <c r="C38" s="13"/>
      <c r="D38" s="13"/>
      <c r="E38" s="13"/>
      <c r="F38" s="15"/>
    </row>
    <row r="39" spans="1:6" ht="14.25">
      <c r="A39" s="41" t="s">
        <v>23</v>
      </c>
      <c r="B39" s="13"/>
      <c r="C39" s="13"/>
      <c r="D39" s="13"/>
      <c r="E39" s="13"/>
      <c r="F39" s="15"/>
    </row>
    <row r="40" spans="1:7" ht="12.75">
      <c r="A40" s="42" t="s">
        <v>4</v>
      </c>
      <c r="B40" s="43"/>
      <c r="C40" s="43"/>
      <c r="D40" s="43"/>
      <c r="E40" s="43"/>
      <c r="F40" s="44"/>
      <c r="G40" s="14"/>
    </row>
    <row r="41" spans="1:6" ht="12.75">
      <c r="A41" s="17"/>
      <c r="B41" s="13"/>
      <c r="C41" s="13"/>
      <c r="D41" s="13"/>
      <c r="E41" s="13"/>
      <c r="F41" s="15"/>
    </row>
    <row r="42" spans="1:6" ht="14.25">
      <c r="A42" s="41" t="s">
        <v>26</v>
      </c>
      <c r="B42" s="13"/>
      <c r="C42" s="13"/>
      <c r="D42" s="13"/>
      <c r="E42" s="13"/>
      <c r="F42" s="15"/>
    </row>
    <row r="43" spans="1:6" ht="14.25">
      <c r="A43" s="41"/>
      <c r="B43" s="13"/>
      <c r="C43" s="13"/>
      <c r="D43" s="13"/>
      <c r="E43" s="13"/>
      <c r="F43" s="15"/>
    </row>
    <row r="44" spans="1:6" ht="14.25">
      <c r="A44" s="41" t="s">
        <v>24</v>
      </c>
      <c r="B44" s="13"/>
      <c r="C44" s="13"/>
      <c r="D44" s="13"/>
      <c r="E44" s="13"/>
      <c r="F44" s="15"/>
    </row>
    <row r="45" spans="1:6" ht="12.75">
      <c r="A45" s="17" t="s">
        <v>25</v>
      </c>
      <c r="B45" s="13"/>
      <c r="C45" s="13"/>
      <c r="D45" s="13"/>
      <c r="E45" s="13"/>
      <c r="F45" s="15"/>
    </row>
    <row r="46" spans="1:6" ht="12.75">
      <c r="A46" s="17" t="s">
        <v>29</v>
      </c>
      <c r="B46" s="13"/>
      <c r="C46" s="13"/>
      <c r="D46" s="13"/>
      <c r="E46" s="13"/>
      <c r="F46" s="15"/>
    </row>
    <row r="47" spans="1:6" ht="12.75">
      <c r="A47" s="17"/>
      <c r="B47" s="13"/>
      <c r="C47" s="13"/>
      <c r="D47" s="13"/>
      <c r="E47" s="13"/>
      <c r="F47" s="15"/>
    </row>
    <row r="48" spans="1:6" ht="15" thickBot="1">
      <c r="A48" s="40" t="s">
        <v>27</v>
      </c>
      <c r="B48" s="33"/>
      <c r="C48" s="33"/>
      <c r="D48" s="33"/>
      <c r="E48" s="33"/>
      <c r="F48" s="34"/>
    </row>
  </sheetData>
  <sheetProtection sheet="1" objects="1" scenarios="1" selectLockedCells="1"/>
  <mergeCells count="4">
    <mergeCell ref="A40:F40"/>
    <mergeCell ref="A2:F2"/>
    <mergeCell ref="E15:F15"/>
    <mergeCell ref="A10:C10"/>
  </mergeCells>
  <hyperlinks>
    <hyperlink ref="A40" r:id="rId1" display="http://www.oee.nrcan.gc.ca/transports/outils/consommation-carburant/cotes-recherche.cfm?attr=8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poulu4</cp:lastModifiedBy>
  <cp:lastPrinted>2008-03-20T18:27:19Z</cp:lastPrinted>
  <dcterms:created xsi:type="dcterms:W3CDTF">1996-10-21T11:03:58Z</dcterms:created>
  <dcterms:modified xsi:type="dcterms:W3CDTF">2010-03-10T15:09:27Z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